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abaldini/Desktop/"/>
    </mc:Choice>
  </mc:AlternateContent>
  <xr:revisionPtr revIDLastSave="0" documentId="8_{BB107FF7-F584-3246-9FE7-E7013B288DBD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ituazione patrimoniale" sheetId="1" r:id="rId1"/>
    <sheet name="Conto economico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C71" i="2"/>
  <c r="C75" i="2"/>
  <c r="C24" i="1" l="1"/>
  <c r="C62" i="1" l="1"/>
  <c r="C67" i="2"/>
  <c r="C80" i="2" s="1"/>
  <c r="C19" i="2"/>
  <c r="C78" i="2"/>
  <c r="C29" i="1"/>
  <c r="C12" i="1" l="1"/>
  <c r="C18" i="1"/>
  <c r="C83" i="2" l="1"/>
  <c r="C13" i="2"/>
  <c r="C25" i="2" s="1"/>
  <c r="C29" i="2" s="1"/>
  <c r="C66" i="1"/>
  <c r="C68" i="1" s="1"/>
  <c r="C73" i="1" s="1"/>
  <c r="C31" i="1"/>
  <c r="C36" i="1" s="1"/>
</calcChain>
</file>

<file path=xl/sharedStrings.xml><?xml version="1.0" encoding="utf-8"?>
<sst xmlns="http://schemas.openxmlformats.org/spreadsheetml/2006/main" count="72" uniqueCount="66">
  <si>
    <t>CITTADINANZA ATTIVA EMILIA ROMAGNA</t>
  </si>
  <si>
    <t>ATTIVO</t>
  </si>
  <si>
    <t>Immobilizzazioni immateriali</t>
  </si>
  <si>
    <t>Oneri pluriennali</t>
  </si>
  <si>
    <t>Immobilizzazioni materiali</t>
  </si>
  <si>
    <t>Macchine elettroniche ufficio</t>
  </si>
  <si>
    <t>Arredamenti</t>
  </si>
  <si>
    <t>Attivo circolante - crediti</t>
  </si>
  <si>
    <t>Attivo circolante - disponibilità</t>
  </si>
  <si>
    <t>Cassa</t>
  </si>
  <si>
    <t>Totale Attivo</t>
  </si>
  <si>
    <t>Debiti</t>
  </si>
  <si>
    <t>Patrimonio netto</t>
  </si>
  <si>
    <t>Totale Passività e Netto</t>
  </si>
  <si>
    <t>CONTO ECONOMICO</t>
  </si>
  <si>
    <t>Ricavi e proventi</t>
  </si>
  <si>
    <t>Proventi da soci - liberalità</t>
  </si>
  <si>
    <t>Quote associative</t>
  </si>
  <si>
    <t>Totale Ricavi e Proventi</t>
  </si>
  <si>
    <t>Costi e Oneri</t>
  </si>
  <si>
    <t>Costi generali - sedi</t>
  </si>
  <si>
    <t>Canoni locazione sede</t>
  </si>
  <si>
    <t>Spese istituzionali sedi territoriali</t>
  </si>
  <si>
    <t>Elettricità</t>
  </si>
  <si>
    <t>Telefoniche</t>
  </si>
  <si>
    <t>Riscaldamento e acqua</t>
  </si>
  <si>
    <t>Spese varie</t>
  </si>
  <si>
    <t>Imposte e tasse</t>
  </si>
  <si>
    <t>Postali e bollati</t>
  </si>
  <si>
    <t>Cancelleria</t>
  </si>
  <si>
    <t>Oneri bancari</t>
  </si>
  <si>
    <t>Totale Costi e Oneri</t>
  </si>
  <si>
    <t>Spese varie e rappresentanza</t>
  </si>
  <si>
    <t>(Fondi Ammort.)</t>
  </si>
  <si>
    <t>Quote ammortamento</t>
  </si>
  <si>
    <t>Unipol Banca</t>
  </si>
  <si>
    <t>Debiti v/s Ass.ne U.DI.con</t>
  </si>
  <si>
    <t>Contributi att.istituzionali</t>
  </si>
  <si>
    <t>Proventi straordinari</t>
  </si>
  <si>
    <t>Sopravvenienze attive non imponibili</t>
  </si>
  <si>
    <t>Oneri straordinari</t>
  </si>
  <si>
    <t>Sopravvenienze passive</t>
  </si>
  <si>
    <t>PASSIVITA' E NETTO</t>
  </si>
  <si>
    <t>Totale a pareggio</t>
  </si>
  <si>
    <t>Ricavi da sponsorizzazioni</t>
  </si>
  <si>
    <t>TOTALE A PAREGGIO</t>
  </si>
  <si>
    <t>Debiti V/s Malagrino'</t>
  </si>
  <si>
    <t>Erario c/IVA</t>
  </si>
  <si>
    <t>Debiti tributari</t>
  </si>
  <si>
    <t>Bilancio consuntivo 2016</t>
  </si>
  <si>
    <t>Clienti Bayer Spa</t>
  </si>
  <si>
    <t>Depositi cuzionali</t>
  </si>
  <si>
    <t>Erario c/acconti</t>
  </si>
  <si>
    <t>Prestito UGF</t>
  </si>
  <si>
    <t>Debiti v/s Forum 3° settore</t>
  </si>
  <si>
    <t>F.do dotazione</t>
  </si>
  <si>
    <t>Fatture da ricevere</t>
  </si>
  <si>
    <t>Costi sospesi</t>
  </si>
  <si>
    <t>Perdita d'esercizio</t>
  </si>
  <si>
    <t>Legali e consulenze</t>
  </si>
  <si>
    <t>Oneri finanziarinari</t>
  </si>
  <si>
    <t>Interessi passivi bancari</t>
  </si>
  <si>
    <t>Affitti sede e condominiali</t>
  </si>
  <si>
    <t>sopravv.attive</t>
  </si>
  <si>
    <t>Perdita esercizio</t>
  </si>
  <si>
    <t>Spese di gestione sedi territoriali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</si>
</sst>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165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3" fillId="0" borderId="0" xfId="0" applyFont="1" applyAlignment="1">
      <alignment wrapText="1"/>
    </xf>
    <xf numFmtId="164" fontId="3" fillId="0" borderId="0" xfId="1" applyNumberFormat="1" applyFont="1"/>
    <xf numFmtId="43" fontId="3" fillId="0" borderId="0" xfId="1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/>
    <xf numFmtId="165" fontId="3" fillId="0" borderId="0" xfId="1" applyNumberFormat="1" applyFont="1"/>
    <xf numFmtId="0" fontId="0" fillId="0" borderId="1" xfId="0" applyBorder="1" applyAlignment="1">
      <alignment wrapText="1"/>
    </xf>
    <xf numFmtId="0" fontId="6" fillId="0" borderId="0" xfId="0" applyFont="1"/>
    <xf numFmtId="0" fontId="0" fillId="0" borderId="0" xfId="0" applyFont="1" applyAlignment="1">
      <alignment wrapText="1"/>
    </xf>
    <xf numFmtId="164" fontId="1" fillId="0" borderId="0" xfId="1" applyNumberFormat="1" applyFont="1"/>
    <xf numFmtId="43" fontId="1" fillId="0" borderId="0" xfId="1" applyFont="1"/>
    <xf numFmtId="0" fontId="0" fillId="0" borderId="0" xfId="0" applyFont="1"/>
    <xf numFmtId="0" fontId="0" fillId="0" borderId="1" xfId="0" applyFont="1" applyBorder="1" applyAlignment="1">
      <alignment wrapText="1"/>
    </xf>
    <xf numFmtId="164" fontId="1" fillId="0" borderId="1" xfId="1" applyNumberFormat="1" applyFont="1" applyBorder="1"/>
    <xf numFmtId="164" fontId="4" fillId="0" borderId="0" xfId="1" applyNumberFormat="1" applyFont="1"/>
    <xf numFmtId="0" fontId="2" fillId="0" borderId="0" xfId="0" applyFont="1" applyBorder="1" applyAlignment="1">
      <alignment wrapText="1"/>
    </xf>
    <xf numFmtId="165" fontId="1" fillId="0" borderId="0" xfId="1" applyNumberFormat="1" applyFont="1"/>
    <xf numFmtId="0" fontId="4" fillId="0" borderId="3" xfId="0" applyFont="1" applyBorder="1" applyAlignment="1">
      <alignment wrapText="1"/>
    </xf>
    <xf numFmtId="164" fontId="4" fillId="0" borderId="3" xfId="1" applyNumberFormat="1" applyFont="1" applyBorder="1"/>
    <xf numFmtId="0" fontId="3" fillId="0" borderId="3" xfId="0" applyFont="1" applyBorder="1"/>
    <xf numFmtId="165" fontId="3" fillId="0" borderId="3" xfId="1" applyNumberFormat="1" applyFont="1" applyBorder="1"/>
    <xf numFmtId="0" fontId="4" fillId="0" borderId="0" xfId="0" applyFont="1" applyBorder="1" applyAlignment="1">
      <alignment wrapText="1"/>
    </xf>
    <xf numFmtId="164" fontId="4" fillId="0" borderId="0" xfId="1" applyNumberFormat="1" applyFont="1" applyBorder="1"/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164" fontId="5" fillId="0" borderId="4" xfId="1" applyNumberFormat="1" applyFont="1" applyBorder="1"/>
    <xf numFmtId="164" fontId="0" fillId="0" borderId="0" xfId="1" applyNumberFormat="1" applyFont="1" applyBorder="1"/>
    <xf numFmtId="164" fontId="0" fillId="0" borderId="3" xfId="1" applyNumberFormat="1" applyFont="1" applyBorder="1"/>
    <xf numFmtId="0" fontId="9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Border="1"/>
    <xf numFmtId="0" fontId="8" fillId="0" borderId="0" xfId="0" applyFont="1" applyBorder="1" applyAlignment="1">
      <alignment wrapText="1"/>
    </xf>
    <xf numFmtId="0" fontId="4" fillId="0" borderId="0" xfId="0" applyFont="1" applyBorder="1"/>
    <xf numFmtId="165" fontId="4" fillId="0" borderId="0" xfId="1" applyNumberFormat="1" applyFont="1" applyBorder="1"/>
    <xf numFmtId="0" fontId="5" fillId="0" borderId="0" xfId="0" applyFont="1" applyBorder="1"/>
    <xf numFmtId="164" fontId="5" fillId="0" borderId="0" xfId="1" applyNumberFormat="1" applyFont="1" applyBorder="1"/>
    <xf numFmtId="0" fontId="0" fillId="0" borderId="3" xfId="0" applyBorder="1"/>
    <xf numFmtId="0" fontId="5" fillId="0" borderId="0" xfId="0" applyFont="1" applyBorder="1" applyAlignment="1">
      <alignment wrapText="1"/>
    </xf>
    <xf numFmtId="164" fontId="0" fillId="0" borderId="2" xfId="1" applyNumberFormat="1" applyFont="1" applyBorder="1"/>
    <xf numFmtId="0" fontId="9" fillId="0" borderId="0" xfId="0" applyFont="1" applyBorder="1" applyAlignment="1">
      <alignment wrapText="1"/>
    </xf>
    <xf numFmtId="164" fontId="9" fillId="0" borderId="0" xfId="1" applyNumberFormat="1" applyFont="1" applyBorder="1"/>
    <xf numFmtId="164" fontId="3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29"/>
  <sheetViews>
    <sheetView tabSelected="1" workbookViewId="0">
      <selection activeCell="A42" sqref="A42:XFD42"/>
    </sheetView>
  </sheetViews>
  <sheetFormatPr baseColWidth="10" defaultColWidth="8.83203125" defaultRowHeight="15" x14ac:dyDescent="0.2"/>
  <cols>
    <col min="2" max="2" width="28.83203125" customWidth="1"/>
    <col min="3" max="3" width="9.83203125" bestFit="1" customWidth="1"/>
  </cols>
  <sheetData>
    <row r="2" spans="2:17" ht="19" x14ac:dyDescent="0.3">
      <c r="B2" s="16" t="s">
        <v>0</v>
      </c>
      <c r="C2" s="16"/>
    </row>
    <row r="3" spans="2:17" ht="19" x14ac:dyDescent="0.3">
      <c r="B3" s="16"/>
      <c r="C3" s="16"/>
    </row>
    <row r="4" spans="2:17" ht="19" x14ac:dyDescent="0.3">
      <c r="B4" s="16" t="s">
        <v>49</v>
      </c>
      <c r="C4" s="16"/>
    </row>
    <row r="5" spans="2:17" x14ac:dyDescent="0.2">
      <c r="C5" s="3"/>
      <c r="D5" s="3"/>
      <c r="E5" s="3"/>
      <c r="F5" s="3"/>
      <c r="G5" s="3"/>
      <c r="H5" s="3"/>
      <c r="I5" s="3"/>
      <c r="J5" s="4"/>
      <c r="K5" s="4"/>
      <c r="L5" s="4"/>
    </row>
    <row r="6" spans="2:17" ht="16" x14ac:dyDescent="0.2">
      <c r="B6" s="13" t="s">
        <v>1</v>
      </c>
      <c r="C6" s="7"/>
      <c r="D6" s="3"/>
      <c r="E6" s="3"/>
      <c r="F6" s="3"/>
      <c r="G6" s="3"/>
      <c r="H6" s="3"/>
      <c r="I6" s="3"/>
      <c r="J6" s="4"/>
      <c r="K6" s="4"/>
      <c r="L6" s="4"/>
    </row>
    <row r="7" spans="2:17" x14ac:dyDescent="0.2">
      <c r="B7" s="2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7" ht="16" x14ac:dyDescent="0.2">
      <c r="B8" s="1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  <c r="O8" s="1"/>
      <c r="P8" s="1"/>
      <c r="Q8" s="1"/>
    </row>
    <row r="9" spans="2:17" x14ac:dyDescent="0.2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s="1"/>
      <c r="O9" s="1"/>
      <c r="P9" s="1"/>
      <c r="Q9" s="1"/>
    </row>
    <row r="10" spans="2:17" ht="16" x14ac:dyDescent="0.2">
      <c r="B10" s="2" t="s">
        <v>3</v>
      </c>
      <c r="C10" s="3">
        <v>978</v>
      </c>
      <c r="D10" s="3"/>
      <c r="E10" s="3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</row>
    <row r="11" spans="2:17" s="11" customFormat="1" ht="16" x14ac:dyDescent="0.2">
      <c r="B11" s="8" t="s">
        <v>33</v>
      </c>
      <c r="C11" s="9">
        <v>-586</v>
      </c>
      <c r="D11" s="9"/>
      <c r="E11" s="9"/>
      <c r="F11" s="9"/>
      <c r="G11" s="9"/>
      <c r="H11" s="9"/>
      <c r="I11" s="9"/>
      <c r="J11" s="9"/>
      <c r="K11" s="9"/>
      <c r="L11" s="9"/>
      <c r="M11" s="10"/>
      <c r="N11" s="10"/>
      <c r="O11" s="10"/>
      <c r="P11" s="10"/>
      <c r="Q11" s="10"/>
    </row>
    <row r="12" spans="2:17" s="11" customFormat="1" x14ac:dyDescent="0.2">
      <c r="B12" s="8"/>
      <c r="C12" s="9">
        <f>SUM(C9:C11)</f>
        <v>392</v>
      </c>
      <c r="D12" s="9"/>
      <c r="E12" s="9"/>
      <c r="F12" s="9"/>
      <c r="G12" s="9"/>
      <c r="H12" s="9"/>
      <c r="I12" s="9"/>
      <c r="J12" s="9"/>
      <c r="K12" s="9"/>
      <c r="L12" s="9"/>
      <c r="M12" s="10"/>
      <c r="N12" s="10"/>
      <c r="O12" s="10"/>
      <c r="P12" s="10"/>
      <c r="Q12" s="10"/>
    </row>
    <row r="13" spans="2:17" s="11" customFormat="1" x14ac:dyDescent="0.2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  <c r="N13" s="10"/>
      <c r="O13" s="10"/>
      <c r="P13" s="10"/>
      <c r="Q13" s="10"/>
    </row>
    <row r="14" spans="2:17" ht="16" x14ac:dyDescent="0.2">
      <c r="B14" s="12" t="s">
        <v>4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1"/>
      <c r="N14" s="1"/>
      <c r="O14" s="1"/>
      <c r="P14" s="1"/>
      <c r="Q14" s="1"/>
    </row>
    <row r="15" spans="2:17" ht="16" x14ac:dyDescent="0.2">
      <c r="B15" s="2" t="s">
        <v>5</v>
      </c>
      <c r="C15" s="5">
        <v>2500</v>
      </c>
      <c r="D15" s="3"/>
      <c r="E15" s="3"/>
      <c r="F15" s="3"/>
      <c r="G15" s="3"/>
      <c r="H15" s="3"/>
      <c r="I15" s="3"/>
      <c r="J15" s="3"/>
      <c r="K15" s="3"/>
      <c r="L15" s="3"/>
      <c r="M15" s="1"/>
      <c r="N15" s="1"/>
      <c r="O15" s="1"/>
      <c r="P15" s="1"/>
      <c r="Q15" s="1"/>
    </row>
    <row r="16" spans="2:17" ht="16" x14ac:dyDescent="0.2">
      <c r="B16" s="2" t="s">
        <v>6</v>
      </c>
      <c r="C16" s="5">
        <v>179</v>
      </c>
      <c r="D16" s="3"/>
      <c r="E16" s="3"/>
      <c r="F16" s="3"/>
      <c r="G16" s="3"/>
      <c r="H16" s="3"/>
      <c r="I16" s="3"/>
      <c r="J16" s="3"/>
      <c r="K16" s="3"/>
      <c r="L16" s="3"/>
      <c r="M16" s="1"/>
      <c r="N16" s="1"/>
      <c r="O16" s="1"/>
      <c r="P16" s="1"/>
      <c r="Q16" s="1"/>
    </row>
    <row r="17" spans="2:17" s="11" customFormat="1" ht="16" x14ac:dyDescent="0.2">
      <c r="B17" s="8" t="s">
        <v>33</v>
      </c>
      <c r="C17" s="25">
        <v>-929</v>
      </c>
      <c r="D17" s="9"/>
      <c r="E17" s="9"/>
      <c r="F17" s="9"/>
      <c r="G17" s="9"/>
      <c r="H17" s="9"/>
      <c r="I17" s="9"/>
      <c r="J17" s="9"/>
      <c r="K17" s="9"/>
      <c r="L17" s="9"/>
      <c r="M17" s="10"/>
      <c r="N17" s="10"/>
      <c r="O17" s="10"/>
      <c r="P17" s="10"/>
      <c r="Q17" s="10"/>
    </row>
    <row r="18" spans="2:17" s="11" customFormat="1" x14ac:dyDescent="0.2">
      <c r="B18" s="8"/>
      <c r="C18" s="14">
        <f>SUM(C15:C17)</f>
        <v>1750</v>
      </c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  <c r="O18" s="10"/>
      <c r="P18" s="10"/>
      <c r="Q18" s="10"/>
    </row>
    <row r="19" spans="2:17" ht="16" x14ac:dyDescent="0.2">
      <c r="B19" s="12" t="s">
        <v>7</v>
      </c>
      <c r="C19" s="5"/>
      <c r="D19" s="3"/>
      <c r="E19" s="3"/>
      <c r="F19" s="3"/>
      <c r="G19" s="3"/>
      <c r="H19" s="3"/>
      <c r="I19" s="3"/>
      <c r="J19" s="3"/>
      <c r="K19" s="3"/>
      <c r="L19" s="3"/>
      <c r="M19" s="1"/>
      <c r="N19" s="1"/>
      <c r="O19" s="1"/>
      <c r="P19" s="1"/>
      <c r="Q19" s="1"/>
    </row>
    <row r="20" spans="2:17" x14ac:dyDescent="0.2">
      <c r="B20" s="12"/>
      <c r="C20" s="5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  <c r="P20" s="1"/>
      <c r="Q20" s="1"/>
    </row>
    <row r="21" spans="2:17" ht="16" x14ac:dyDescent="0.2">
      <c r="B21" s="2" t="s">
        <v>50</v>
      </c>
      <c r="C21" s="3">
        <v>12200</v>
      </c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  <c r="O21" s="1"/>
      <c r="P21" s="1"/>
      <c r="Q21" s="1"/>
    </row>
    <row r="22" spans="2:17" ht="16" x14ac:dyDescent="0.2">
      <c r="B22" s="2" t="s">
        <v>51</v>
      </c>
      <c r="C22" s="3">
        <v>2950</v>
      </c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  <c r="O22" s="1"/>
      <c r="P22" s="1"/>
      <c r="Q22" s="1"/>
    </row>
    <row r="23" spans="2:17" ht="16" x14ac:dyDescent="0.2">
      <c r="B23" s="2" t="s">
        <v>52</v>
      </c>
      <c r="C23" s="3">
        <v>280</v>
      </c>
      <c r="D23" s="3"/>
      <c r="E23" s="3"/>
      <c r="F23" s="3"/>
      <c r="G23" s="3"/>
      <c r="H23" s="3"/>
      <c r="I23" s="3"/>
      <c r="J23" s="3"/>
      <c r="K23" s="3"/>
      <c r="L23" s="3"/>
      <c r="M23" s="1"/>
      <c r="N23" s="1"/>
      <c r="O23" s="1"/>
      <c r="P23" s="1"/>
      <c r="Q23" s="1"/>
    </row>
    <row r="24" spans="2:17" s="11" customFormat="1" x14ac:dyDescent="0.2">
      <c r="B24" s="8"/>
      <c r="C24" s="9">
        <f>SUM(C21:C23)</f>
        <v>15430</v>
      </c>
      <c r="D24" s="9"/>
      <c r="E24" s="9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</row>
    <row r="25" spans="2:17" ht="16" x14ac:dyDescent="0.2">
      <c r="B25" s="12" t="s">
        <v>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1"/>
      <c r="N25" s="1"/>
      <c r="O25" s="1"/>
      <c r="P25" s="1"/>
      <c r="Q25" s="1"/>
    </row>
    <row r="26" spans="2:17" ht="16" x14ac:dyDescent="0.2">
      <c r="B26" s="2" t="s">
        <v>9</v>
      </c>
      <c r="C26" s="3">
        <v>74</v>
      </c>
      <c r="D26" s="3"/>
      <c r="E26" s="3"/>
      <c r="F26" s="3"/>
      <c r="G26" s="3"/>
      <c r="H26" s="3"/>
      <c r="I26" s="3"/>
      <c r="J26" s="3"/>
      <c r="K26" s="3"/>
      <c r="L26" s="3"/>
      <c r="M26" s="1"/>
      <c r="N26" s="1"/>
      <c r="O26" s="1"/>
      <c r="P26" s="1"/>
      <c r="Q26" s="1"/>
    </row>
    <row r="27" spans="2:17" ht="16" x14ac:dyDescent="0.2">
      <c r="B27" s="2" t="s">
        <v>35</v>
      </c>
      <c r="C27" s="3">
        <v>57</v>
      </c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</row>
    <row r="28" spans="2:17" x14ac:dyDescent="0.2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  <c r="N28" s="1"/>
      <c r="O28" s="1"/>
      <c r="P28" s="1"/>
      <c r="Q28" s="1"/>
    </row>
    <row r="29" spans="2:17" x14ac:dyDescent="0.2">
      <c r="B29" s="2"/>
      <c r="C29" s="9">
        <f>SUM(C26:C28)</f>
        <v>131</v>
      </c>
      <c r="D29" s="3"/>
      <c r="E29" s="3"/>
      <c r="F29" s="3"/>
      <c r="G29" s="3"/>
      <c r="H29" s="3"/>
      <c r="I29" s="3"/>
      <c r="J29" s="3"/>
      <c r="K29" s="3"/>
      <c r="L29" s="3"/>
      <c r="M29" s="1"/>
      <c r="N29" s="1"/>
      <c r="O29" s="1"/>
      <c r="P29" s="1"/>
      <c r="Q29" s="1"/>
    </row>
    <row r="30" spans="2:17" x14ac:dyDescent="0.2">
      <c r="B30" s="15"/>
      <c r="C30" s="7"/>
      <c r="D30" s="3"/>
      <c r="E30" s="3"/>
      <c r="F30" s="3"/>
      <c r="G30" s="3"/>
      <c r="H30" s="3"/>
      <c r="I30" s="3"/>
      <c r="J30" s="3"/>
      <c r="K30" s="3"/>
      <c r="L30" s="3"/>
      <c r="M30" s="1"/>
      <c r="N30" s="1"/>
      <c r="O30" s="1"/>
      <c r="P30" s="1"/>
      <c r="Q30" s="1"/>
    </row>
    <row r="31" spans="2:17" ht="17" x14ac:dyDescent="0.2">
      <c r="B31" s="35" t="s">
        <v>10</v>
      </c>
      <c r="C31" s="37">
        <f>C29+C24+C18+C12</f>
        <v>17703</v>
      </c>
      <c r="D31" s="3"/>
      <c r="E31" s="3"/>
      <c r="F31" s="3"/>
      <c r="G31" s="3"/>
      <c r="H31" s="3"/>
      <c r="I31" s="3"/>
      <c r="J31" s="3"/>
      <c r="K31" s="3"/>
      <c r="L31" s="3"/>
      <c r="M31" s="1"/>
      <c r="N31" s="1"/>
      <c r="O31" s="1"/>
      <c r="P31" s="1"/>
      <c r="Q31" s="1"/>
    </row>
    <row r="32" spans="2:17" ht="16" x14ac:dyDescent="0.2">
      <c r="B32" s="49"/>
      <c r="C32" s="47"/>
      <c r="D32" s="3"/>
      <c r="E32" s="3"/>
      <c r="F32" s="3"/>
      <c r="G32" s="3"/>
      <c r="H32" s="3"/>
      <c r="I32" s="3"/>
      <c r="J32" s="3"/>
      <c r="K32" s="3"/>
      <c r="L32" s="3"/>
      <c r="M32" s="1"/>
      <c r="N32" s="1"/>
      <c r="O32" s="1"/>
      <c r="P32" s="1"/>
      <c r="Q32" s="1"/>
    </row>
    <row r="33" spans="2:17" ht="17" x14ac:dyDescent="0.2">
      <c r="B33" s="51" t="s">
        <v>58</v>
      </c>
      <c r="C33" s="52">
        <v>5435</v>
      </c>
      <c r="D33" s="3"/>
      <c r="E33" s="3"/>
      <c r="F33" s="3"/>
      <c r="G33" s="3"/>
      <c r="H33" s="3"/>
      <c r="I33" s="3"/>
      <c r="J33" s="3"/>
      <c r="K33" s="3"/>
      <c r="L33" s="3"/>
      <c r="M33" s="1"/>
      <c r="N33" s="1"/>
      <c r="O33" s="1"/>
      <c r="P33" s="1"/>
      <c r="Q33" s="1"/>
    </row>
    <row r="34" spans="2:17" x14ac:dyDescent="0.2">
      <c r="B34" s="36"/>
      <c r="C34" s="38"/>
      <c r="D34" s="3"/>
      <c r="E34" s="3"/>
      <c r="F34" s="3"/>
      <c r="G34" s="3"/>
      <c r="H34" s="3"/>
      <c r="I34" s="3"/>
      <c r="J34" s="3"/>
      <c r="K34" s="3"/>
      <c r="L34" s="3"/>
      <c r="M34" s="1"/>
      <c r="N34" s="1"/>
      <c r="O34" s="1"/>
      <c r="P34" s="1"/>
      <c r="Q34" s="1"/>
    </row>
    <row r="35" spans="2:17" ht="16" x14ac:dyDescent="0.2">
      <c r="B35" s="49"/>
      <c r="C35" s="47"/>
      <c r="D35" s="3"/>
      <c r="E35" s="3"/>
      <c r="F35" s="3"/>
      <c r="G35" s="3"/>
      <c r="H35" s="3"/>
      <c r="I35" s="3"/>
      <c r="J35" s="3"/>
      <c r="K35" s="3"/>
      <c r="L35" s="3"/>
      <c r="M35" s="1"/>
      <c r="N35" s="1"/>
      <c r="O35" s="1"/>
      <c r="P35" s="1"/>
      <c r="Q35" s="1"/>
    </row>
    <row r="36" spans="2:17" ht="16" thickBot="1" x14ac:dyDescent="0.25">
      <c r="B36" s="48" t="s">
        <v>43</v>
      </c>
      <c r="C36" s="50">
        <f>SUM(C31:C33)</f>
        <v>23138</v>
      </c>
      <c r="D36" s="3"/>
      <c r="E36" s="3"/>
      <c r="F36" s="3"/>
      <c r="G36" s="3"/>
      <c r="H36" s="3"/>
      <c r="I36" s="3"/>
      <c r="J36" s="3"/>
      <c r="K36" s="3"/>
      <c r="L36" s="3"/>
      <c r="M36" s="1"/>
      <c r="N36" s="1"/>
      <c r="O36" s="1"/>
      <c r="P36" s="1"/>
      <c r="Q36" s="1"/>
    </row>
    <row r="37" spans="2:17" ht="16" thickTop="1" x14ac:dyDescent="0.2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  <c r="N37" s="1"/>
      <c r="O37" s="1"/>
      <c r="P37" s="1"/>
      <c r="Q37" s="1"/>
    </row>
    <row r="38" spans="2:17" x14ac:dyDescent="0.2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1"/>
      <c r="N38" s="1"/>
      <c r="O38" s="1"/>
      <c r="P38" s="1"/>
      <c r="Q38" s="1"/>
    </row>
    <row r="39" spans="2:17" x14ac:dyDescent="0.2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1"/>
      <c r="N39" s="1"/>
      <c r="O39" s="1"/>
      <c r="P39" s="1"/>
      <c r="Q39" s="1"/>
    </row>
    <row r="40" spans="2:17" x14ac:dyDescent="0.2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1"/>
      <c r="N40" s="1"/>
      <c r="O40" s="1"/>
      <c r="P40" s="1"/>
      <c r="Q40" s="1"/>
    </row>
    <row r="41" spans="2:17" x14ac:dyDescent="0.2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1"/>
      <c r="N41" s="1"/>
      <c r="O41" s="1"/>
      <c r="P41" s="1"/>
      <c r="Q41" s="1"/>
    </row>
    <row r="42" spans="2:17" x14ac:dyDescent="0.2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1"/>
      <c r="N42" s="1"/>
      <c r="O42" s="1"/>
      <c r="P42" s="1"/>
      <c r="Q42" s="1"/>
    </row>
    <row r="43" spans="2:17" x14ac:dyDescent="0.2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1"/>
      <c r="N43" s="1"/>
      <c r="O43" s="1"/>
      <c r="P43" s="1"/>
      <c r="Q43" s="1"/>
    </row>
    <row r="44" spans="2:17" x14ac:dyDescent="0.2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1"/>
      <c r="N44" s="1"/>
      <c r="O44" s="1"/>
      <c r="P44" s="1"/>
      <c r="Q44" s="1"/>
    </row>
    <row r="45" spans="2:17" x14ac:dyDescent="0.2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1"/>
      <c r="N45" s="1"/>
      <c r="O45" s="1"/>
      <c r="P45" s="1"/>
      <c r="Q45" s="1"/>
    </row>
    <row r="46" spans="2:17" x14ac:dyDescent="0.2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1"/>
      <c r="N46" s="1"/>
      <c r="O46" s="1"/>
      <c r="P46" s="1"/>
      <c r="Q46" s="1"/>
    </row>
    <row r="47" spans="2:17" x14ac:dyDescent="0.2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1"/>
      <c r="N47" s="1"/>
      <c r="O47" s="1"/>
      <c r="P47" s="1"/>
      <c r="Q47" s="1"/>
    </row>
    <row r="48" spans="2:17" x14ac:dyDescent="0.2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1"/>
      <c r="N48" s="1"/>
      <c r="O48" s="1"/>
      <c r="P48" s="1"/>
      <c r="Q48" s="1"/>
    </row>
    <row r="49" spans="2:17" ht="16" x14ac:dyDescent="0.2">
      <c r="B49" s="13" t="s">
        <v>42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1"/>
      <c r="N49" s="1"/>
      <c r="O49" s="1"/>
      <c r="P49" s="1"/>
      <c r="Q49" s="1"/>
    </row>
    <row r="50" spans="2:17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1"/>
      <c r="N50" s="1"/>
      <c r="O50" s="1"/>
      <c r="P50" s="1"/>
      <c r="Q50" s="1"/>
    </row>
    <row r="51" spans="2:17" ht="16" x14ac:dyDescent="0.2">
      <c r="B51" s="12" t="s">
        <v>11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1"/>
      <c r="N51" s="1"/>
      <c r="O51" s="1"/>
      <c r="P51" s="1"/>
      <c r="Q51" s="1"/>
    </row>
    <row r="52" spans="2:17" ht="16" x14ac:dyDescent="0.2">
      <c r="B52" s="2" t="s">
        <v>56</v>
      </c>
      <c r="C52" s="3">
        <v>2080</v>
      </c>
      <c r="D52" s="3"/>
      <c r="E52" s="3"/>
      <c r="F52" s="3"/>
      <c r="G52" s="3"/>
      <c r="H52" s="3"/>
      <c r="I52" s="3"/>
      <c r="J52" s="3"/>
      <c r="K52" s="3"/>
      <c r="L52" s="3"/>
      <c r="M52" s="1"/>
      <c r="N52" s="1"/>
      <c r="O52" s="1"/>
      <c r="P52" s="1"/>
      <c r="Q52" s="1"/>
    </row>
    <row r="53" spans="2:17" ht="16" x14ac:dyDescent="0.2">
      <c r="B53" s="2" t="s">
        <v>57</v>
      </c>
      <c r="C53" s="3">
        <v>3656</v>
      </c>
      <c r="D53" s="3"/>
      <c r="E53" s="3"/>
      <c r="F53" s="3"/>
      <c r="G53" s="3"/>
      <c r="H53" s="3"/>
      <c r="I53" s="3"/>
      <c r="J53" s="3"/>
      <c r="K53" s="3"/>
      <c r="L53" s="3"/>
      <c r="M53" s="1"/>
      <c r="N53" s="1"/>
      <c r="O53" s="1"/>
      <c r="P53" s="1"/>
      <c r="Q53" s="1"/>
    </row>
    <row r="54" spans="2:17" x14ac:dyDescent="0.2">
      <c r="D54" s="3"/>
      <c r="E54" s="3"/>
      <c r="F54" s="3"/>
      <c r="G54" s="3"/>
      <c r="H54" s="3"/>
      <c r="I54" s="3"/>
      <c r="J54" s="3"/>
      <c r="K54" s="3"/>
      <c r="L54" s="3"/>
      <c r="M54" s="1"/>
      <c r="N54" s="1"/>
      <c r="O54" s="1"/>
      <c r="P54" s="1"/>
      <c r="Q54" s="1"/>
    </row>
    <row r="55" spans="2:17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1"/>
      <c r="N55" s="1"/>
      <c r="O55" s="1"/>
      <c r="P55" s="1"/>
      <c r="Q55" s="1"/>
    </row>
    <row r="56" spans="2:17" ht="16" x14ac:dyDescent="0.2">
      <c r="B56" s="2" t="s">
        <v>47</v>
      </c>
      <c r="C56" s="3">
        <v>3685</v>
      </c>
      <c r="D56" s="3"/>
      <c r="E56" s="3"/>
      <c r="F56" s="3"/>
      <c r="G56" s="3"/>
      <c r="H56" s="3"/>
      <c r="I56" s="3"/>
      <c r="J56" s="3"/>
      <c r="K56" s="3"/>
      <c r="L56" s="3"/>
      <c r="M56" s="1"/>
      <c r="N56" s="1"/>
      <c r="O56" s="1"/>
      <c r="P56" s="1"/>
      <c r="Q56" s="1"/>
    </row>
    <row r="57" spans="2:17" ht="16" x14ac:dyDescent="0.2">
      <c r="B57" s="2" t="s">
        <v>46</v>
      </c>
      <c r="C57" s="3">
        <v>2550</v>
      </c>
      <c r="D57" s="3"/>
      <c r="E57" s="3"/>
      <c r="F57" s="3"/>
      <c r="G57" s="3"/>
      <c r="H57" s="3"/>
      <c r="I57" s="3"/>
      <c r="J57" s="3"/>
      <c r="K57" s="3"/>
      <c r="L57" s="3"/>
      <c r="M57" s="1"/>
      <c r="N57" s="1"/>
      <c r="O57" s="1"/>
      <c r="P57" s="1"/>
      <c r="Q57" s="1"/>
    </row>
    <row r="58" spans="2:17" ht="16" x14ac:dyDescent="0.2">
      <c r="B58" s="2" t="s">
        <v>36</v>
      </c>
      <c r="C58" s="3">
        <v>4500</v>
      </c>
      <c r="D58" s="3"/>
      <c r="E58" s="3"/>
      <c r="F58" s="3"/>
      <c r="G58" s="3"/>
      <c r="H58" s="3"/>
      <c r="I58" s="3"/>
      <c r="J58" s="3"/>
      <c r="K58" s="3"/>
      <c r="L58" s="3"/>
      <c r="M58" s="1"/>
      <c r="N58" s="1"/>
      <c r="O58" s="1"/>
      <c r="P58" s="1"/>
      <c r="Q58" s="1"/>
    </row>
    <row r="59" spans="2:17" ht="16" x14ac:dyDescent="0.2">
      <c r="B59" s="2" t="s">
        <v>53</v>
      </c>
      <c r="C59" s="3">
        <v>2500</v>
      </c>
      <c r="D59" s="3"/>
      <c r="E59" s="3"/>
      <c r="F59" s="3"/>
      <c r="G59" s="3"/>
      <c r="H59" s="3"/>
      <c r="I59" s="3"/>
      <c r="J59" s="3"/>
      <c r="K59" s="3"/>
      <c r="L59" s="3"/>
      <c r="M59" s="1"/>
      <c r="N59" s="1"/>
      <c r="O59" s="1"/>
      <c r="P59" s="1"/>
      <c r="Q59" s="1"/>
    </row>
    <row r="60" spans="2:17" ht="16" x14ac:dyDescent="0.2">
      <c r="B60" s="2" t="s">
        <v>54</v>
      </c>
      <c r="C60" s="3">
        <v>300</v>
      </c>
      <c r="D60" s="3"/>
      <c r="E60" s="3"/>
      <c r="F60" s="3"/>
      <c r="G60" s="3"/>
      <c r="H60" s="3"/>
      <c r="I60" s="3"/>
      <c r="J60" s="3"/>
      <c r="K60" s="3"/>
      <c r="L60" s="3"/>
      <c r="M60" s="1"/>
      <c r="N60" s="1"/>
      <c r="O60" s="1"/>
      <c r="P60" s="1"/>
      <c r="Q60" s="1"/>
    </row>
    <row r="61" spans="2:17" ht="16" x14ac:dyDescent="0.2">
      <c r="B61" s="2" t="s">
        <v>48</v>
      </c>
      <c r="C61" s="3">
        <v>43</v>
      </c>
      <c r="D61" s="3"/>
      <c r="E61" s="3"/>
      <c r="F61" s="3"/>
      <c r="G61" s="3"/>
      <c r="H61" s="3"/>
      <c r="I61" s="3"/>
      <c r="J61" s="3"/>
      <c r="K61" s="3"/>
      <c r="L61" s="3"/>
      <c r="M61" s="1"/>
      <c r="N61" s="1"/>
      <c r="O61" s="1"/>
      <c r="P61" s="1"/>
      <c r="Q61" s="1"/>
    </row>
    <row r="62" spans="2:17" s="11" customFormat="1" x14ac:dyDescent="0.2">
      <c r="C62" s="9">
        <f>SUM(C52:C61)</f>
        <v>19314</v>
      </c>
      <c r="D62" s="9"/>
      <c r="E62" s="9"/>
      <c r="F62" s="9"/>
      <c r="G62" s="9"/>
      <c r="H62" s="9"/>
      <c r="I62" s="9"/>
      <c r="J62" s="9"/>
      <c r="K62" s="9"/>
      <c r="L62" s="9"/>
      <c r="M62" s="10"/>
      <c r="N62" s="10"/>
      <c r="O62" s="10"/>
      <c r="P62" s="10"/>
      <c r="Q62" s="10"/>
    </row>
    <row r="63" spans="2:17" ht="16" x14ac:dyDescent="0.2">
      <c r="B63" s="12" t="s">
        <v>12</v>
      </c>
      <c r="C63" s="5"/>
      <c r="D63" s="3"/>
      <c r="E63" s="3"/>
      <c r="F63" s="3"/>
      <c r="G63" s="3"/>
      <c r="H63" s="3"/>
      <c r="I63" s="3"/>
      <c r="J63" s="3"/>
      <c r="K63" s="3"/>
      <c r="L63" s="3"/>
      <c r="M63" s="1"/>
      <c r="N63" s="1"/>
      <c r="O63" s="1"/>
      <c r="P63" s="1"/>
      <c r="Q63" s="1"/>
    </row>
    <row r="64" spans="2:17" x14ac:dyDescent="0.2">
      <c r="B64" t="s">
        <v>55</v>
      </c>
      <c r="C64" s="5">
        <v>3824</v>
      </c>
      <c r="D64" s="3"/>
      <c r="E64" s="3"/>
      <c r="F64" s="3"/>
      <c r="G64" s="3"/>
      <c r="H64" s="3"/>
      <c r="I64" s="3"/>
      <c r="J64" s="3"/>
      <c r="K64" s="3"/>
      <c r="L64" s="3"/>
      <c r="M64" s="1"/>
      <c r="N64" s="1"/>
      <c r="O64" s="1"/>
      <c r="P64" s="1"/>
      <c r="Q64" s="1"/>
    </row>
    <row r="65" spans="2:17" x14ac:dyDescent="0.2">
      <c r="B65" s="2"/>
      <c r="C65" s="5"/>
      <c r="D65" s="3"/>
      <c r="E65" s="3"/>
      <c r="F65" s="3"/>
      <c r="G65" s="3"/>
      <c r="H65" s="3"/>
      <c r="I65" s="3"/>
      <c r="J65" s="3"/>
      <c r="K65" s="3"/>
      <c r="L65" s="3"/>
      <c r="M65" s="1"/>
      <c r="N65" s="1"/>
      <c r="O65" s="1"/>
      <c r="P65" s="1"/>
      <c r="Q65" s="1"/>
    </row>
    <row r="66" spans="2:17" s="11" customFormat="1" x14ac:dyDescent="0.2">
      <c r="C66" s="14">
        <f>SUM(C64:C65)</f>
        <v>3824</v>
      </c>
      <c r="D66" s="9"/>
      <c r="E66" s="9"/>
      <c r="F66" s="9"/>
      <c r="G66" s="9"/>
      <c r="H66" s="9"/>
      <c r="I66" s="9"/>
      <c r="J66" s="9"/>
      <c r="K66" s="9"/>
      <c r="L66" s="9"/>
      <c r="M66" s="10"/>
      <c r="N66" s="10"/>
      <c r="O66" s="10"/>
      <c r="P66" s="10"/>
      <c r="Q66" s="10"/>
    </row>
    <row r="67" spans="2:17" x14ac:dyDescent="0.2">
      <c r="B67" s="6"/>
      <c r="C67" s="7"/>
      <c r="D67" s="3"/>
      <c r="E67" s="3"/>
      <c r="F67" s="3"/>
      <c r="G67" s="3"/>
      <c r="H67" s="3"/>
      <c r="I67" s="3"/>
      <c r="J67" s="3"/>
      <c r="K67" s="3"/>
      <c r="L67" s="3"/>
      <c r="M67" s="1"/>
      <c r="N67" s="1"/>
      <c r="O67" s="1"/>
      <c r="P67" s="1"/>
      <c r="Q67" s="1"/>
    </row>
    <row r="68" spans="2:17" ht="16" x14ac:dyDescent="0.2">
      <c r="B68" s="46" t="s">
        <v>13</v>
      </c>
      <c r="C68" s="47">
        <f>C66+C62</f>
        <v>23138</v>
      </c>
      <c r="D68" s="3"/>
      <c r="E68" s="3"/>
      <c r="F68" s="3"/>
      <c r="G68" s="3"/>
      <c r="H68" s="3"/>
      <c r="I68" s="3"/>
      <c r="J68" s="3"/>
      <c r="K68" s="3"/>
      <c r="L68" s="3"/>
      <c r="M68" s="1"/>
      <c r="N68" s="1"/>
      <c r="O68" s="1"/>
      <c r="P68" s="1"/>
      <c r="Q68" s="1"/>
    </row>
    <row r="69" spans="2:17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1"/>
      <c r="N69" s="1"/>
      <c r="O69" s="1"/>
      <c r="P69" s="1"/>
      <c r="Q69" s="1"/>
    </row>
    <row r="70" spans="2:17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1"/>
      <c r="N70" s="1"/>
      <c r="O70" s="1"/>
      <c r="P70" s="1"/>
      <c r="Q70" s="1"/>
    </row>
    <row r="71" spans="2:17" x14ac:dyDescent="0.2">
      <c r="B71" s="6"/>
      <c r="C71" s="7"/>
      <c r="D71" s="3"/>
      <c r="E71" s="3"/>
      <c r="F71" s="3"/>
      <c r="G71" s="3"/>
      <c r="H71" s="3"/>
      <c r="I71" s="3"/>
      <c r="J71" s="3"/>
      <c r="K71" s="3"/>
      <c r="L71" s="3"/>
      <c r="M71" s="1"/>
      <c r="N71" s="1"/>
      <c r="O71" s="1"/>
      <c r="P71" s="1"/>
      <c r="Q71" s="1"/>
    </row>
    <row r="72" spans="2:17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1"/>
      <c r="N72" s="1"/>
      <c r="O72" s="1"/>
      <c r="P72" s="1"/>
      <c r="Q72" s="1"/>
    </row>
    <row r="73" spans="2:17" ht="16" thickBot="1" x14ac:dyDescent="0.25">
      <c r="B73" s="48" t="s">
        <v>43</v>
      </c>
      <c r="C73" s="39">
        <f>SUM(C68:C70)</f>
        <v>23138</v>
      </c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</row>
    <row r="74" spans="2:17" ht="16" thickTop="1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</row>
    <row r="75" spans="2:17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</row>
    <row r="76" spans="2:17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</row>
    <row r="77" spans="2:17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</row>
    <row r="78" spans="2:17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</row>
    <row r="79" spans="2:17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</row>
    <row r="80" spans="2:17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</row>
    <row r="81" spans="3:17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</row>
    <row r="82" spans="3:17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</row>
    <row r="83" spans="3:17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</row>
    <row r="84" spans="3:17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</row>
    <row r="85" spans="3:17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</row>
    <row r="86" spans="3:17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</row>
    <row r="87" spans="3:17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</row>
    <row r="88" spans="3:17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</row>
    <row r="89" spans="3:17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</row>
    <row r="90" spans="3:17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</row>
    <row r="91" spans="3:17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</row>
    <row r="92" spans="3:17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</row>
    <row r="93" spans="3:17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</row>
    <row r="94" spans="3:17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</row>
    <row r="95" spans="3:17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</row>
    <row r="96" spans="3:17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</row>
    <row r="97" spans="3:17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</row>
    <row r="98" spans="3:17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</row>
    <row r="99" spans="3:17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</row>
    <row r="100" spans="3:17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</row>
    <row r="101" spans="3:17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</row>
    <row r="102" spans="3:17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</row>
    <row r="103" spans="3:17" x14ac:dyDescent="0.2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1"/>
      <c r="N103" s="1"/>
      <c r="O103" s="1"/>
      <c r="P103" s="1"/>
      <c r="Q103" s="1"/>
    </row>
    <row r="104" spans="3:17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1"/>
      <c r="N104" s="1"/>
      <c r="O104" s="1"/>
      <c r="P104" s="1"/>
      <c r="Q104" s="1"/>
    </row>
    <row r="105" spans="3:17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1"/>
      <c r="N105" s="1"/>
      <c r="O105" s="1"/>
      <c r="P105" s="1"/>
      <c r="Q105" s="1"/>
    </row>
    <row r="106" spans="3:17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1"/>
      <c r="N106" s="1"/>
      <c r="O106" s="1"/>
      <c r="P106" s="1"/>
      <c r="Q106" s="1"/>
    </row>
    <row r="107" spans="3:17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1"/>
      <c r="N107" s="1"/>
      <c r="O107" s="1"/>
      <c r="P107" s="1"/>
      <c r="Q107" s="1"/>
    </row>
    <row r="108" spans="3:17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1"/>
      <c r="N108" s="1"/>
      <c r="O108" s="1"/>
      <c r="P108" s="1"/>
      <c r="Q108" s="1"/>
    </row>
    <row r="109" spans="3:17" x14ac:dyDescent="0.2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1"/>
      <c r="N109" s="1"/>
      <c r="O109" s="1"/>
      <c r="P109" s="1"/>
      <c r="Q109" s="1"/>
    </row>
    <row r="110" spans="3:17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1"/>
      <c r="N110" s="1"/>
      <c r="O110" s="1"/>
      <c r="P110" s="1"/>
      <c r="Q110" s="1"/>
    </row>
    <row r="111" spans="3:17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1"/>
      <c r="N111" s="1"/>
      <c r="O111" s="1"/>
      <c r="P111" s="1"/>
      <c r="Q111" s="1"/>
    </row>
    <row r="112" spans="3:17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1"/>
      <c r="N112" s="1"/>
      <c r="O112" s="1"/>
      <c r="P112" s="1"/>
      <c r="Q112" s="1"/>
    </row>
    <row r="113" spans="3:17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1"/>
      <c r="N113" s="1"/>
      <c r="O113" s="1"/>
      <c r="P113" s="1"/>
      <c r="Q113" s="1"/>
    </row>
    <row r="114" spans="3:17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1"/>
      <c r="N114" s="1"/>
      <c r="O114" s="1"/>
      <c r="P114" s="1"/>
      <c r="Q114" s="1"/>
    </row>
    <row r="115" spans="3:17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1"/>
      <c r="N115" s="1"/>
      <c r="O115" s="1"/>
      <c r="P115" s="1"/>
      <c r="Q115" s="1"/>
    </row>
    <row r="116" spans="3:17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1"/>
      <c r="N116" s="1"/>
      <c r="O116" s="1"/>
      <c r="P116" s="1"/>
      <c r="Q116" s="1"/>
    </row>
    <row r="117" spans="3:17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1"/>
      <c r="N117" s="1"/>
      <c r="O117" s="1"/>
      <c r="P117" s="1"/>
      <c r="Q117" s="1"/>
    </row>
    <row r="118" spans="3:17" x14ac:dyDescent="0.2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"/>
      <c r="N118" s="1"/>
      <c r="O118" s="1"/>
      <c r="P118" s="1"/>
      <c r="Q118" s="1"/>
    </row>
    <row r="119" spans="3:17" x14ac:dyDescent="0.2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1"/>
      <c r="N119" s="1"/>
      <c r="O119" s="1"/>
      <c r="P119" s="1"/>
      <c r="Q119" s="1"/>
    </row>
    <row r="120" spans="3:17" x14ac:dyDescent="0.2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1"/>
      <c r="N120" s="1"/>
      <c r="O120" s="1"/>
      <c r="P120" s="1"/>
      <c r="Q120" s="1"/>
    </row>
    <row r="121" spans="3:17" x14ac:dyDescent="0.2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1"/>
      <c r="N121" s="1"/>
      <c r="O121" s="1"/>
      <c r="P121" s="1"/>
      <c r="Q121" s="1"/>
    </row>
    <row r="122" spans="3:17" x14ac:dyDescent="0.2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1"/>
      <c r="N122" s="1"/>
      <c r="O122" s="1"/>
      <c r="P122" s="1"/>
      <c r="Q122" s="1"/>
    </row>
    <row r="123" spans="3:17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 x14ac:dyDescent="0.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 x14ac:dyDescent="0.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 x14ac:dyDescent="0.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 x14ac:dyDescent="0.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 x14ac:dyDescent="0.2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30"/>
  <sheetViews>
    <sheetView topLeftCell="A28" zoomScale="78" zoomScaleNormal="78" workbookViewId="0">
      <selection activeCell="B59" sqref="B59"/>
    </sheetView>
  </sheetViews>
  <sheetFormatPr baseColWidth="10" defaultColWidth="8.83203125" defaultRowHeight="15" x14ac:dyDescent="0.2"/>
  <cols>
    <col min="2" max="2" width="33.1640625" customWidth="1"/>
    <col min="3" max="3" width="10.83203125" bestFit="1" customWidth="1"/>
  </cols>
  <sheetData>
    <row r="2" spans="2:17" ht="19" x14ac:dyDescent="0.3">
      <c r="B2" s="16" t="s">
        <v>0</v>
      </c>
      <c r="C2" s="16"/>
    </row>
    <row r="3" spans="2:17" ht="19" x14ac:dyDescent="0.3">
      <c r="B3" s="16"/>
      <c r="C3" s="16"/>
    </row>
    <row r="4" spans="2:17" ht="19" x14ac:dyDescent="0.3">
      <c r="B4" s="16" t="s">
        <v>49</v>
      </c>
      <c r="C4" s="16"/>
    </row>
    <row r="5" spans="2:17" x14ac:dyDescent="0.2">
      <c r="C5" s="3"/>
      <c r="D5" s="3"/>
      <c r="E5" s="3"/>
      <c r="F5" s="3"/>
      <c r="G5" s="3"/>
      <c r="H5" s="3"/>
      <c r="I5" s="3"/>
      <c r="J5" s="4"/>
      <c r="K5" s="4"/>
      <c r="L5" s="4"/>
    </row>
    <row r="6" spans="2:17" ht="16" x14ac:dyDescent="0.2">
      <c r="B6" s="13" t="s">
        <v>14</v>
      </c>
      <c r="C6" s="7"/>
      <c r="D6" s="3"/>
      <c r="E6" s="3"/>
      <c r="F6" s="3"/>
      <c r="G6" s="3"/>
      <c r="H6" s="3"/>
      <c r="I6" s="3"/>
      <c r="J6" s="4"/>
      <c r="K6" s="4"/>
      <c r="L6" s="4"/>
    </row>
    <row r="7" spans="2:17" x14ac:dyDescent="0.2">
      <c r="B7" s="2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7" ht="17" x14ac:dyDescent="0.2">
      <c r="B8" s="32" t="s">
        <v>15</v>
      </c>
      <c r="C8" s="7"/>
      <c r="D8" s="3"/>
      <c r="E8" s="3"/>
      <c r="F8" s="3"/>
      <c r="G8" s="3"/>
      <c r="H8" s="3"/>
      <c r="I8" s="3"/>
      <c r="J8" s="3"/>
      <c r="K8" s="3"/>
      <c r="L8" s="3"/>
      <c r="M8" s="1"/>
      <c r="N8" s="1"/>
      <c r="O8" s="1"/>
      <c r="P8" s="1"/>
      <c r="Q8" s="1"/>
    </row>
    <row r="9" spans="2:17" x14ac:dyDescent="0.2">
      <c r="B9" s="24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s="1"/>
      <c r="O9" s="1"/>
      <c r="P9" s="1"/>
      <c r="Q9" s="1"/>
    </row>
    <row r="10" spans="2:17" ht="17" x14ac:dyDescent="0.2">
      <c r="B10" s="33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</row>
    <row r="11" spans="2:17" ht="16" x14ac:dyDescent="0.2">
      <c r="B11" s="2" t="s">
        <v>17</v>
      </c>
      <c r="C11" s="3">
        <v>2451</v>
      </c>
      <c r="D11" s="3"/>
      <c r="E11" s="3"/>
      <c r="F11" s="3"/>
      <c r="G11" s="3"/>
      <c r="H11" s="3"/>
      <c r="I11" s="3"/>
      <c r="J11" s="3"/>
      <c r="K11" s="3"/>
      <c r="L11" s="3"/>
      <c r="M11" s="1"/>
      <c r="N11" s="1"/>
      <c r="O11" s="1"/>
      <c r="P11" s="1"/>
      <c r="Q11" s="1"/>
    </row>
    <row r="12" spans="2:17" s="20" customFormat="1" ht="16" x14ac:dyDescent="0.2">
      <c r="B12" s="2" t="s">
        <v>37</v>
      </c>
      <c r="C12" s="18">
        <v>967</v>
      </c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  <c r="P12" s="19"/>
      <c r="Q12" s="19"/>
    </row>
    <row r="13" spans="2:17" s="11" customFormat="1" x14ac:dyDescent="0.2">
      <c r="B13" s="12"/>
      <c r="C13" s="9">
        <f>SUM(C11:C12)</f>
        <v>3418</v>
      </c>
      <c r="D13" s="9"/>
      <c r="E13" s="9"/>
      <c r="F13" s="9"/>
      <c r="G13" s="9"/>
      <c r="H13" s="9"/>
      <c r="I13" s="9"/>
      <c r="J13" s="9"/>
      <c r="K13" s="9"/>
      <c r="L13" s="9"/>
      <c r="M13" s="10"/>
      <c r="N13" s="10"/>
      <c r="O13" s="10"/>
      <c r="P13" s="10"/>
      <c r="Q13" s="10"/>
    </row>
    <row r="14" spans="2:17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1"/>
      <c r="N14" s="1"/>
      <c r="O14" s="1"/>
      <c r="P14" s="1"/>
      <c r="Q14" s="1"/>
    </row>
    <row r="15" spans="2:17" s="20" customFormat="1" x14ac:dyDescent="0.2">
      <c r="B15" s="17"/>
      <c r="C15" s="9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9"/>
      <c r="Q15" s="19"/>
    </row>
    <row r="16" spans="2:17" s="20" customFormat="1" x14ac:dyDescent="0.2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/>
      <c r="Q16" s="19"/>
    </row>
    <row r="17" spans="2:17" s="20" customFormat="1" ht="17" x14ac:dyDescent="0.2">
      <c r="B17" s="33" t="s">
        <v>44</v>
      </c>
      <c r="C17" s="9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/>
      <c r="Q17" s="19"/>
    </row>
    <row r="18" spans="2:17" s="20" customFormat="1" ht="17" x14ac:dyDescent="0.2">
      <c r="B18" s="40" t="s">
        <v>44</v>
      </c>
      <c r="C18" s="18">
        <v>12500</v>
      </c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/>
      <c r="Q18" s="19"/>
    </row>
    <row r="19" spans="2:17" s="20" customFormat="1" ht="16" x14ac:dyDescent="0.2">
      <c r="B19" s="33"/>
      <c r="C19" s="9">
        <f>SUM(C18)</f>
        <v>12500</v>
      </c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  <c r="P19" s="19"/>
      <c r="Q19" s="19"/>
    </row>
    <row r="20" spans="2:17" s="20" customFormat="1" ht="17" x14ac:dyDescent="0.2">
      <c r="B20" s="33" t="s">
        <v>38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  <c r="P20" s="19"/>
      <c r="Q20" s="19"/>
    </row>
    <row r="21" spans="2:17" s="20" customFormat="1" ht="16" x14ac:dyDescent="0.2">
      <c r="B21" s="2" t="s">
        <v>39</v>
      </c>
      <c r="C21" s="18">
        <v>2500</v>
      </c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  <c r="P21" s="19"/>
      <c r="Q21" s="19"/>
    </row>
    <row r="22" spans="2:17" s="20" customFormat="1" ht="16" x14ac:dyDescent="0.2">
      <c r="B22" s="2" t="s">
        <v>63</v>
      </c>
      <c r="C22" s="18">
        <v>195</v>
      </c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/>
      <c r="Q22" s="19"/>
    </row>
    <row r="23" spans="2:17" s="20" customFormat="1" x14ac:dyDescent="0.2">
      <c r="B23" s="17"/>
      <c r="C23" s="9">
        <f>SUM(C21:C22)</f>
        <v>2695</v>
      </c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9"/>
      <c r="P23" s="19"/>
      <c r="Q23" s="19"/>
    </row>
    <row r="24" spans="2:17" s="20" customFormat="1" x14ac:dyDescent="0.2">
      <c r="B24" s="21"/>
      <c r="C24" s="22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  <c r="P24" s="19"/>
      <c r="Q24" s="19"/>
    </row>
    <row r="25" spans="2:17" s="20" customFormat="1" ht="17" x14ac:dyDescent="0.2">
      <c r="B25" s="34" t="s">
        <v>18</v>
      </c>
      <c r="C25" s="23">
        <f>C13+C15+C19+C23</f>
        <v>18613</v>
      </c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  <c r="P25" s="19"/>
      <c r="Q25" s="19"/>
    </row>
    <row r="26" spans="2:17" s="20" customFormat="1" ht="16" x14ac:dyDescent="0.2">
      <c r="B26" s="34"/>
      <c r="C26" s="23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9"/>
    </row>
    <row r="27" spans="2:17" s="20" customFormat="1" ht="17" x14ac:dyDescent="0.2">
      <c r="B27" s="41" t="s">
        <v>64</v>
      </c>
      <c r="C27" s="42">
        <v>5435</v>
      </c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  <c r="P27" s="19"/>
      <c r="Q27" s="19"/>
    </row>
    <row r="28" spans="2:17" s="20" customFormat="1" ht="16" x14ac:dyDescent="0.2">
      <c r="B28" s="43"/>
      <c r="C28" s="31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  <c r="P28" s="19"/>
      <c r="Q28" s="19"/>
    </row>
    <row r="29" spans="2:17" s="20" customFormat="1" x14ac:dyDescent="0.2">
      <c r="B29" s="44" t="s">
        <v>45</v>
      </c>
      <c r="C29" s="23">
        <f>SUM(C25:C27)</f>
        <v>24048</v>
      </c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9"/>
      <c r="P29" s="19"/>
      <c r="Q29" s="19"/>
    </row>
    <row r="30" spans="2:17" s="20" customFormat="1" ht="16" thickBot="1" x14ac:dyDescent="0.25">
      <c r="B30" s="26"/>
      <c r="C30" s="27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  <c r="P30" s="19"/>
      <c r="Q30" s="19"/>
    </row>
    <row r="31" spans="2:17" s="20" customFormat="1" ht="16" thickTop="1" x14ac:dyDescent="0.2">
      <c r="B31" s="30"/>
      <c r="C31" s="31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  <c r="P31" s="19"/>
      <c r="Q31" s="19"/>
    </row>
    <row r="32" spans="2:17" s="20" customFormat="1" x14ac:dyDescent="0.2">
      <c r="B32" s="30"/>
      <c r="C32" s="31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  <c r="P32" s="19"/>
      <c r="Q32" s="19"/>
    </row>
    <row r="33" spans="2:17" s="20" customFormat="1" x14ac:dyDescent="0.2">
      <c r="B33" s="30"/>
      <c r="C33" s="31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  <c r="P33" s="19"/>
      <c r="Q33" s="19"/>
    </row>
    <row r="34" spans="2:17" s="20" customFormat="1" x14ac:dyDescent="0.2">
      <c r="B34" s="30"/>
      <c r="C34" s="31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19"/>
      <c r="O34" s="19"/>
      <c r="P34" s="19"/>
      <c r="Q34" s="19"/>
    </row>
    <row r="35" spans="2:17" s="20" customFormat="1" x14ac:dyDescent="0.2">
      <c r="B35" s="30"/>
      <c r="C35" s="31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9"/>
      <c r="O35" s="19"/>
      <c r="P35" s="19"/>
      <c r="Q35" s="19"/>
    </row>
    <row r="36" spans="2:17" s="20" customFormat="1" x14ac:dyDescent="0.2">
      <c r="B36" s="30"/>
      <c r="C36" s="31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O36" s="19"/>
      <c r="P36" s="19"/>
      <c r="Q36" s="19"/>
    </row>
    <row r="37" spans="2:17" s="20" customFormat="1" x14ac:dyDescent="0.2">
      <c r="B37" s="30"/>
      <c r="C37" s="31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9"/>
      <c r="O37" s="19"/>
      <c r="P37" s="19"/>
      <c r="Q37" s="19"/>
    </row>
    <row r="38" spans="2:17" s="20" customFormat="1" x14ac:dyDescent="0.2">
      <c r="B38" s="30"/>
      <c r="C38" s="31"/>
      <c r="D38" s="18"/>
      <c r="E38" s="18"/>
      <c r="F38" s="18"/>
      <c r="G38" s="18"/>
      <c r="H38" s="18"/>
      <c r="I38" s="18"/>
      <c r="J38" s="18"/>
      <c r="K38" s="18"/>
      <c r="L38" s="18"/>
      <c r="M38" s="19"/>
      <c r="N38" s="19"/>
      <c r="O38" s="19"/>
      <c r="P38" s="19"/>
      <c r="Q38" s="19"/>
    </row>
    <row r="39" spans="2:17" s="20" customFormat="1" x14ac:dyDescent="0.2">
      <c r="B39" s="30"/>
      <c r="C39" s="31"/>
      <c r="D39" s="18"/>
      <c r="E39" s="18"/>
      <c r="F39" s="18"/>
      <c r="G39" s="18"/>
      <c r="H39" s="18"/>
      <c r="I39" s="18"/>
      <c r="J39" s="18"/>
      <c r="K39" s="18"/>
      <c r="L39" s="18"/>
      <c r="M39" s="19"/>
      <c r="N39" s="19"/>
      <c r="O39" s="19"/>
      <c r="P39" s="19"/>
      <c r="Q39" s="19"/>
    </row>
    <row r="40" spans="2:17" s="20" customFormat="1" x14ac:dyDescent="0.2">
      <c r="B40" s="30"/>
      <c r="C40" s="31"/>
      <c r="D40" s="18"/>
      <c r="E40" s="18"/>
      <c r="F40" s="18"/>
      <c r="G40" s="18"/>
      <c r="H40" s="18"/>
      <c r="I40" s="18"/>
      <c r="J40" s="18"/>
      <c r="K40" s="18"/>
      <c r="L40" s="18"/>
      <c r="M40" s="19"/>
      <c r="N40" s="19"/>
      <c r="O40" s="19"/>
      <c r="P40" s="19"/>
      <c r="Q40" s="19"/>
    </row>
    <row r="41" spans="2:17" s="20" customFormat="1" x14ac:dyDescent="0.2">
      <c r="B41" s="30"/>
      <c r="C41" s="31"/>
      <c r="D41" s="18"/>
      <c r="E41" s="18"/>
      <c r="F41" s="18"/>
      <c r="G41" s="18"/>
      <c r="H41" s="18"/>
      <c r="I41" s="18"/>
      <c r="J41" s="18"/>
      <c r="K41" s="18"/>
      <c r="L41" s="18"/>
      <c r="M41" s="19"/>
      <c r="N41" s="19"/>
      <c r="O41" s="19"/>
      <c r="P41" s="19"/>
      <c r="Q41" s="19"/>
    </row>
    <row r="42" spans="2:17" s="20" customFormat="1" x14ac:dyDescent="0.2">
      <c r="B42" s="30"/>
      <c r="C42" s="31"/>
      <c r="D42" s="18"/>
      <c r="E42" s="18"/>
      <c r="F42" s="18"/>
      <c r="G42" s="18"/>
      <c r="H42" s="18"/>
      <c r="I42" s="18"/>
      <c r="J42" s="18"/>
      <c r="K42" s="18"/>
      <c r="L42" s="18"/>
      <c r="M42" s="19"/>
      <c r="N42" s="19"/>
      <c r="O42" s="19"/>
      <c r="P42" s="19"/>
      <c r="Q42" s="19"/>
    </row>
    <row r="43" spans="2:17" s="20" customFormat="1" x14ac:dyDescent="0.2">
      <c r="B43" s="30"/>
      <c r="C43" s="31"/>
      <c r="D43" s="18"/>
      <c r="E43" s="18"/>
      <c r="F43" s="18"/>
      <c r="G43" s="18"/>
      <c r="H43" s="18"/>
      <c r="I43" s="18"/>
      <c r="J43" s="18"/>
      <c r="K43" s="18"/>
      <c r="L43" s="18"/>
      <c r="M43" s="19"/>
      <c r="N43" s="19"/>
      <c r="O43" s="19"/>
      <c r="P43" s="19"/>
      <c r="Q43" s="19"/>
    </row>
    <row r="44" spans="2:17" s="20" customFormat="1" x14ac:dyDescent="0.2">
      <c r="B44" s="30"/>
      <c r="C44" s="31"/>
      <c r="D44" s="18"/>
      <c r="E44" s="18"/>
      <c r="F44" s="18"/>
      <c r="G44" s="18"/>
      <c r="H44" s="18"/>
      <c r="I44" s="18"/>
      <c r="J44" s="18"/>
      <c r="K44" s="18"/>
      <c r="L44" s="18"/>
      <c r="M44" s="19"/>
      <c r="N44" s="19"/>
      <c r="O44" s="19"/>
      <c r="P44" s="19"/>
      <c r="Q44" s="19"/>
    </row>
    <row r="45" spans="2:17" s="20" customFormat="1" x14ac:dyDescent="0.2">
      <c r="B45" s="30"/>
      <c r="C45" s="31"/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9"/>
      <c r="O45" s="19"/>
      <c r="P45" s="19"/>
      <c r="Q45" s="19"/>
    </row>
    <row r="46" spans="2:17" s="20" customFormat="1" x14ac:dyDescent="0.2">
      <c r="B46" s="30"/>
      <c r="C46" s="31"/>
      <c r="D46" s="18"/>
      <c r="E46" s="18"/>
      <c r="F46" s="18"/>
      <c r="G46" s="18"/>
      <c r="H46" s="18"/>
      <c r="I46" s="18"/>
      <c r="J46" s="18"/>
      <c r="K46" s="18"/>
      <c r="L46" s="18"/>
      <c r="M46" s="19"/>
      <c r="N46" s="19"/>
      <c r="O46" s="19"/>
      <c r="P46" s="19"/>
      <c r="Q46" s="19"/>
    </row>
    <row r="47" spans="2:17" s="20" customFormat="1" x14ac:dyDescent="0.2">
      <c r="B47" s="30"/>
      <c r="C47" s="31"/>
      <c r="D47" s="18"/>
      <c r="E47" s="18"/>
      <c r="F47" s="18"/>
      <c r="G47" s="18"/>
      <c r="H47" s="18"/>
      <c r="I47" s="18"/>
      <c r="J47" s="18"/>
      <c r="K47" s="18"/>
      <c r="L47" s="18"/>
      <c r="M47" s="19"/>
      <c r="N47" s="19"/>
      <c r="O47" s="19"/>
      <c r="P47" s="19"/>
      <c r="Q47" s="19"/>
    </row>
    <row r="48" spans="2:17" s="20" customFormat="1" x14ac:dyDescent="0.2">
      <c r="B48" s="30"/>
      <c r="C48" s="31"/>
      <c r="D48" s="18"/>
      <c r="E48" s="18"/>
      <c r="F48" s="18"/>
      <c r="G48" s="18"/>
      <c r="H48" s="18"/>
      <c r="I48" s="18"/>
      <c r="J48" s="18"/>
      <c r="K48" s="18"/>
      <c r="L48" s="18"/>
      <c r="M48" s="19"/>
      <c r="N48" s="19"/>
      <c r="O48" s="19"/>
      <c r="P48" s="19"/>
      <c r="Q48" s="19"/>
    </row>
    <row r="49" spans="2:17" s="20" customFormat="1" x14ac:dyDescent="0.2">
      <c r="B49" s="30"/>
      <c r="C49" s="31"/>
      <c r="D49" s="18"/>
      <c r="E49" s="18"/>
      <c r="F49" s="18"/>
      <c r="G49" s="18"/>
      <c r="H49" s="18"/>
      <c r="I49" s="18"/>
      <c r="J49" s="18"/>
      <c r="K49" s="18"/>
      <c r="L49" s="18"/>
      <c r="M49" s="19"/>
      <c r="N49" s="19"/>
      <c r="O49" s="19"/>
      <c r="P49" s="19"/>
      <c r="Q49" s="19"/>
    </row>
    <row r="50" spans="2:17" s="20" customFormat="1" x14ac:dyDescent="0.2">
      <c r="B50" s="30"/>
      <c r="C50" s="31"/>
      <c r="D50" s="18"/>
      <c r="E50" s="18"/>
      <c r="F50" s="18"/>
      <c r="G50" s="18"/>
      <c r="H50" s="18"/>
      <c r="I50" s="18"/>
      <c r="J50" s="18"/>
      <c r="K50" s="18"/>
      <c r="L50" s="18"/>
      <c r="M50" s="19"/>
      <c r="N50" s="19"/>
      <c r="O50" s="19"/>
      <c r="P50" s="19"/>
      <c r="Q50" s="19"/>
    </row>
    <row r="51" spans="2:17" s="20" customFormat="1" x14ac:dyDescent="0.2">
      <c r="B51" s="30"/>
      <c r="C51" s="31"/>
      <c r="D51" s="18"/>
      <c r="E51" s="18"/>
      <c r="F51" s="18"/>
      <c r="G51" s="18"/>
      <c r="H51" s="18"/>
      <c r="I51" s="18"/>
      <c r="J51" s="18"/>
      <c r="K51" s="18"/>
      <c r="L51" s="18"/>
      <c r="M51" s="19"/>
      <c r="N51" s="19"/>
      <c r="O51" s="19"/>
      <c r="P51" s="19"/>
      <c r="Q51" s="19"/>
    </row>
    <row r="52" spans="2:17" s="20" customFormat="1" x14ac:dyDescent="0.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9"/>
      <c r="N52" s="19"/>
      <c r="O52" s="19"/>
      <c r="P52" s="19"/>
      <c r="Q52" s="19"/>
    </row>
    <row r="53" spans="2:17" s="20" customFormat="1" ht="17" x14ac:dyDescent="0.2">
      <c r="B53" s="32" t="s">
        <v>19</v>
      </c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9"/>
      <c r="N53" s="19"/>
      <c r="O53" s="19"/>
      <c r="P53" s="19"/>
      <c r="Q53" s="19"/>
    </row>
    <row r="54" spans="2:17" x14ac:dyDescent="0.2">
      <c r="C54" s="9"/>
      <c r="D54" s="3"/>
      <c r="E54" s="3"/>
      <c r="F54" s="1"/>
      <c r="G54" s="1"/>
      <c r="H54" s="1"/>
      <c r="I54" s="1"/>
      <c r="J54" s="3"/>
      <c r="K54" s="3"/>
      <c r="L54" s="3"/>
      <c r="M54" s="1"/>
      <c r="N54" s="1"/>
      <c r="O54" s="1"/>
      <c r="P54" s="1"/>
      <c r="Q54" s="1"/>
    </row>
    <row r="55" spans="2:17" ht="17" x14ac:dyDescent="0.2">
      <c r="B55" s="33" t="s">
        <v>20</v>
      </c>
      <c r="C55" s="3"/>
      <c r="D55" s="3"/>
      <c r="E55" s="3"/>
      <c r="F55" s="1"/>
      <c r="G55" s="1"/>
      <c r="H55" s="1"/>
      <c r="I55" s="1"/>
      <c r="J55" s="3"/>
      <c r="K55" s="3"/>
      <c r="L55" s="3"/>
      <c r="M55" s="1"/>
      <c r="N55" s="1"/>
      <c r="O55" s="1"/>
      <c r="P55" s="1"/>
      <c r="Q55" s="1"/>
    </row>
    <row r="56" spans="2:17" ht="17" x14ac:dyDescent="0.2">
      <c r="B56" s="40" t="s">
        <v>62</v>
      </c>
      <c r="C56" s="3">
        <v>4767</v>
      </c>
      <c r="D56" s="3"/>
      <c r="E56" s="3"/>
      <c r="F56" s="1"/>
      <c r="G56" s="1"/>
      <c r="H56" s="1"/>
      <c r="I56" s="1"/>
      <c r="J56" s="3"/>
      <c r="K56" s="3"/>
      <c r="L56" s="3"/>
      <c r="M56" s="1"/>
      <c r="N56" s="1"/>
      <c r="O56" s="1"/>
      <c r="P56" s="1"/>
      <c r="Q56" s="1"/>
    </row>
    <row r="57" spans="2:17" ht="16" x14ac:dyDescent="0.2">
      <c r="B57" s="17" t="s">
        <v>21</v>
      </c>
      <c r="C57" s="3">
        <v>4955</v>
      </c>
      <c r="D57" s="3"/>
      <c r="E57" s="3"/>
      <c r="F57" s="1"/>
      <c r="G57" s="1"/>
      <c r="H57" s="1"/>
      <c r="I57" s="1"/>
      <c r="J57" s="3"/>
      <c r="K57" s="3"/>
      <c r="L57" s="3"/>
      <c r="M57" s="1"/>
      <c r="N57" s="1"/>
      <c r="O57" s="1"/>
      <c r="P57" s="1"/>
      <c r="Q57" s="1"/>
    </row>
    <row r="58" spans="2:17" ht="16" x14ac:dyDescent="0.2">
      <c r="B58" s="17" t="s">
        <v>22</v>
      </c>
      <c r="C58" s="3">
        <v>2218</v>
      </c>
      <c r="D58" s="3"/>
      <c r="E58" s="3"/>
      <c r="F58" s="1"/>
      <c r="G58" s="1"/>
      <c r="H58" s="1"/>
      <c r="I58" s="1"/>
      <c r="J58" s="3"/>
      <c r="K58" s="3"/>
      <c r="L58" s="3"/>
      <c r="M58" s="1"/>
      <c r="N58" s="1"/>
      <c r="O58" s="1"/>
      <c r="P58" s="1"/>
      <c r="Q58" s="1"/>
    </row>
    <row r="59" spans="2:17" ht="16" x14ac:dyDescent="0.2">
      <c r="B59" s="2" t="s">
        <v>65</v>
      </c>
      <c r="C59" s="3">
        <v>549</v>
      </c>
      <c r="D59" s="3"/>
      <c r="E59" s="3"/>
      <c r="F59" s="1"/>
      <c r="G59" s="1"/>
      <c r="H59" s="1"/>
      <c r="I59" s="1"/>
      <c r="J59" s="3"/>
      <c r="K59" s="3"/>
      <c r="L59" s="3"/>
      <c r="M59" s="1"/>
      <c r="N59" s="1"/>
      <c r="O59" s="1"/>
      <c r="P59" s="1"/>
      <c r="Q59" s="1"/>
    </row>
    <row r="60" spans="2:17" ht="16" x14ac:dyDescent="0.2">
      <c r="B60" s="2" t="s">
        <v>59</v>
      </c>
      <c r="C60" s="3">
        <v>2080</v>
      </c>
      <c r="D60" s="3"/>
      <c r="E60" s="3"/>
      <c r="F60" s="1"/>
      <c r="G60" s="1"/>
      <c r="H60" s="1"/>
      <c r="I60" s="1"/>
      <c r="J60" s="3"/>
      <c r="K60" s="3"/>
      <c r="L60" s="3"/>
      <c r="M60" s="1"/>
      <c r="N60" s="1"/>
      <c r="O60" s="1"/>
      <c r="P60" s="1"/>
      <c r="Q60" s="1"/>
    </row>
    <row r="61" spans="2:17" ht="16" x14ac:dyDescent="0.2">
      <c r="B61" s="17" t="s">
        <v>23</v>
      </c>
      <c r="C61" s="3">
        <v>440</v>
      </c>
      <c r="D61" s="3"/>
      <c r="E61" s="3"/>
      <c r="F61" s="1"/>
      <c r="G61" s="1"/>
      <c r="H61" s="1"/>
      <c r="I61" s="1"/>
      <c r="J61" s="3"/>
      <c r="K61" s="3"/>
      <c r="L61" s="3"/>
      <c r="M61" s="1"/>
      <c r="N61" s="1"/>
      <c r="O61" s="1"/>
      <c r="P61" s="1"/>
      <c r="Q61" s="1"/>
    </row>
    <row r="62" spans="2:17" ht="16" x14ac:dyDescent="0.2">
      <c r="B62" s="17" t="s">
        <v>24</v>
      </c>
      <c r="C62" s="3">
        <v>1190</v>
      </c>
      <c r="D62" s="3"/>
      <c r="E62" s="3"/>
      <c r="F62" s="1"/>
      <c r="G62" s="1"/>
      <c r="H62" s="1"/>
      <c r="I62" s="1"/>
      <c r="J62" s="3"/>
      <c r="K62" s="3"/>
      <c r="L62" s="3"/>
      <c r="M62" s="1"/>
      <c r="N62" s="1"/>
      <c r="O62" s="1"/>
      <c r="P62" s="1"/>
      <c r="Q62" s="1"/>
    </row>
    <row r="63" spans="2:17" ht="16" x14ac:dyDescent="0.2">
      <c r="B63" s="17" t="s">
        <v>25</v>
      </c>
      <c r="C63" s="3">
        <v>1701</v>
      </c>
      <c r="D63" s="3"/>
      <c r="E63" s="3"/>
      <c r="F63" s="1"/>
      <c r="G63" s="1"/>
      <c r="H63" s="1"/>
      <c r="I63" s="1"/>
      <c r="J63" s="3"/>
      <c r="K63" s="3"/>
      <c r="L63" s="3"/>
      <c r="M63" s="1"/>
      <c r="N63" s="1"/>
      <c r="O63" s="1"/>
      <c r="P63" s="1"/>
      <c r="Q63" s="1"/>
    </row>
    <row r="64" spans="2:17" ht="16" x14ac:dyDescent="0.2">
      <c r="B64" s="17" t="s">
        <v>29</v>
      </c>
      <c r="C64" s="3">
        <v>255</v>
      </c>
      <c r="D64" s="3"/>
      <c r="E64" s="3"/>
      <c r="F64" s="1"/>
      <c r="G64" s="1"/>
      <c r="H64" s="1"/>
      <c r="I64" s="1"/>
      <c r="J64" s="3"/>
      <c r="K64" s="3"/>
      <c r="L64" s="3"/>
      <c r="M64" s="1"/>
      <c r="N64" s="1"/>
      <c r="O64" s="1"/>
      <c r="P64" s="1"/>
      <c r="Q64" s="1"/>
    </row>
    <row r="65" spans="2:17" ht="16" x14ac:dyDescent="0.2">
      <c r="B65" s="17" t="s">
        <v>28</v>
      </c>
      <c r="C65" s="3">
        <v>93</v>
      </c>
      <c r="D65" s="3"/>
      <c r="E65" s="3"/>
      <c r="F65" s="1"/>
      <c r="G65" s="1"/>
      <c r="H65" s="1"/>
      <c r="I65" s="1"/>
      <c r="J65" s="3"/>
      <c r="K65" s="3"/>
      <c r="L65" s="3"/>
      <c r="M65" s="1"/>
      <c r="N65" s="1"/>
      <c r="O65" s="1"/>
      <c r="P65" s="1"/>
      <c r="Q65" s="1"/>
    </row>
    <row r="66" spans="2:17" ht="16" x14ac:dyDescent="0.2">
      <c r="B66" s="17" t="s">
        <v>34</v>
      </c>
      <c r="C66" s="3">
        <v>446</v>
      </c>
      <c r="D66" s="3"/>
      <c r="E66" s="3"/>
      <c r="F66" s="1"/>
      <c r="G66" s="1"/>
      <c r="H66" s="1"/>
      <c r="I66" s="1"/>
      <c r="J66" s="3"/>
      <c r="K66" s="3"/>
      <c r="L66" s="3"/>
      <c r="M66" s="1"/>
      <c r="N66" s="1"/>
      <c r="O66" s="1"/>
      <c r="P66" s="1"/>
      <c r="Q66" s="1"/>
    </row>
    <row r="67" spans="2:17" x14ac:dyDescent="0.2">
      <c r="C67" s="9">
        <f>SUM(C56:C66)</f>
        <v>18694</v>
      </c>
      <c r="D67" s="3"/>
      <c r="E67" s="3"/>
      <c r="F67" s="1"/>
      <c r="G67" s="1"/>
      <c r="H67" s="1"/>
      <c r="I67" s="1"/>
      <c r="J67" s="3"/>
      <c r="K67" s="3"/>
      <c r="L67" s="3"/>
      <c r="M67" s="1"/>
      <c r="N67" s="1"/>
      <c r="O67" s="1"/>
      <c r="P67" s="1"/>
      <c r="Q67" s="1"/>
    </row>
    <row r="68" spans="2:17" ht="17" x14ac:dyDescent="0.2">
      <c r="B68" s="33" t="s">
        <v>26</v>
      </c>
      <c r="C68" s="3"/>
      <c r="D68" s="3"/>
      <c r="E68" s="3"/>
      <c r="F68" s="1"/>
      <c r="G68" s="1"/>
      <c r="H68" s="1"/>
      <c r="I68" s="1"/>
      <c r="J68" s="3"/>
      <c r="K68" s="3"/>
      <c r="L68" s="3"/>
      <c r="M68" s="1"/>
      <c r="N68" s="1"/>
      <c r="O68" s="1"/>
      <c r="P68" s="1"/>
      <c r="Q68" s="1"/>
    </row>
    <row r="69" spans="2:17" ht="16" x14ac:dyDescent="0.2">
      <c r="B69" s="17" t="s">
        <v>32</v>
      </c>
      <c r="C69" s="3">
        <v>3287</v>
      </c>
      <c r="D69" s="3"/>
      <c r="E69" s="3"/>
      <c r="F69" s="1"/>
      <c r="G69" s="1"/>
      <c r="H69" s="1"/>
      <c r="I69" s="1"/>
      <c r="J69" s="3"/>
      <c r="K69" s="3"/>
      <c r="L69" s="3"/>
      <c r="M69" s="1"/>
      <c r="N69" s="1"/>
      <c r="O69" s="1"/>
      <c r="P69" s="1"/>
      <c r="Q69" s="1"/>
    </row>
    <row r="70" spans="2:17" ht="16" x14ac:dyDescent="0.2">
      <c r="B70" s="17" t="s">
        <v>27</v>
      </c>
      <c r="C70" s="3">
        <v>100</v>
      </c>
      <c r="D70" s="3"/>
      <c r="E70" s="3"/>
      <c r="F70" s="1"/>
      <c r="G70" s="1"/>
      <c r="H70" s="1"/>
      <c r="I70" s="1"/>
      <c r="J70" s="3"/>
      <c r="K70" s="3"/>
      <c r="L70" s="3"/>
      <c r="M70" s="1"/>
      <c r="N70" s="1"/>
      <c r="O70" s="1"/>
      <c r="P70" s="1"/>
      <c r="Q70" s="1"/>
    </row>
    <row r="71" spans="2:17" x14ac:dyDescent="0.2">
      <c r="C71" s="53">
        <f>SUM(C69:C70)</f>
        <v>3387</v>
      </c>
      <c r="D71" s="3"/>
      <c r="E71" s="3"/>
      <c r="F71" s="1"/>
      <c r="G71" s="1"/>
      <c r="H71" s="1"/>
      <c r="I71" s="1"/>
      <c r="J71" s="3"/>
      <c r="K71" s="3"/>
      <c r="L71" s="3"/>
      <c r="M71" s="1"/>
      <c r="N71" s="1"/>
      <c r="O71" s="1"/>
      <c r="P71" s="1"/>
      <c r="Q71" s="1"/>
    </row>
    <row r="72" spans="2:17" ht="17" x14ac:dyDescent="0.2">
      <c r="B72" s="33" t="s">
        <v>60</v>
      </c>
      <c r="C72" s="3"/>
      <c r="D72" s="3"/>
      <c r="E72" s="3"/>
      <c r="F72" s="1"/>
      <c r="G72" s="1"/>
      <c r="H72" s="1"/>
      <c r="I72" s="1"/>
      <c r="J72" s="3"/>
      <c r="K72" s="3"/>
      <c r="L72" s="3"/>
      <c r="M72" s="1"/>
      <c r="N72" s="1"/>
      <c r="O72" s="1"/>
      <c r="P72" s="1"/>
      <c r="Q72" s="1"/>
    </row>
    <row r="73" spans="2:17" ht="17" x14ac:dyDescent="0.2">
      <c r="B73" s="40" t="s">
        <v>61</v>
      </c>
      <c r="C73" s="3">
        <v>1187</v>
      </c>
      <c r="D73" s="3"/>
      <c r="E73" s="3"/>
      <c r="F73" s="1"/>
      <c r="G73" s="1"/>
      <c r="H73" s="1"/>
      <c r="I73" s="1"/>
      <c r="J73" s="3"/>
      <c r="K73" s="3"/>
      <c r="L73" s="3"/>
      <c r="M73" s="1"/>
      <c r="N73" s="1"/>
      <c r="O73" s="1"/>
      <c r="P73" s="1"/>
      <c r="Q73" s="1"/>
    </row>
    <row r="74" spans="2:17" ht="16" x14ac:dyDescent="0.2">
      <c r="B74" s="2" t="s">
        <v>30</v>
      </c>
      <c r="C74" s="3">
        <v>740</v>
      </c>
      <c r="D74" s="3"/>
      <c r="E74" s="3"/>
      <c r="F74" s="1"/>
      <c r="G74" s="1"/>
      <c r="H74" s="1"/>
      <c r="I74" s="1"/>
      <c r="J74" s="3"/>
      <c r="K74" s="3"/>
      <c r="L74" s="3"/>
      <c r="M74" s="1"/>
      <c r="N74" s="1"/>
      <c r="O74" s="1"/>
      <c r="P74" s="1"/>
      <c r="Q74" s="1"/>
    </row>
    <row r="75" spans="2:17" x14ac:dyDescent="0.2">
      <c r="B75" s="2"/>
      <c r="C75" s="9">
        <f>SUM(C73:C74)</f>
        <v>1927</v>
      </c>
      <c r="D75" s="3"/>
      <c r="E75" s="3"/>
      <c r="F75" s="1"/>
      <c r="G75" s="1"/>
      <c r="H75" s="1"/>
      <c r="I75" s="1"/>
      <c r="J75" s="3"/>
      <c r="K75" s="3"/>
      <c r="L75" s="3"/>
      <c r="M75" s="1"/>
      <c r="N75" s="1"/>
      <c r="O75" s="1"/>
      <c r="P75" s="1"/>
      <c r="Q75" s="1"/>
    </row>
    <row r="76" spans="2:17" ht="17" x14ac:dyDescent="0.2">
      <c r="B76" s="33" t="s">
        <v>40</v>
      </c>
      <c r="C76" s="3"/>
      <c r="D76" s="3"/>
      <c r="E76" s="3"/>
      <c r="F76" s="1"/>
      <c r="G76" s="1"/>
      <c r="H76" s="1"/>
      <c r="I76" s="1"/>
      <c r="J76" s="3"/>
      <c r="K76" s="3"/>
      <c r="L76" s="3"/>
      <c r="M76" s="1"/>
      <c r="N76" s="1"/>
      <c r="O76" s="1"/>
      <c r="P76" s="1"/>
      <c r="Q76" s="1"/>
    </row>
    <row r="77" spans="2:17" ht="16" x14ac:dyDescent="0.2">
      <c r="B77" s="2" t="s">
        <v>41</v>
      </c>
      <c r="C77" s="3">
        <v>40</v>
      </c>
      <c r="D77" s="3"/>
      <c r="E77" s="3"/>
      <c r="F77" s="1"/>
      <c r="G77" s="1"/>
      <c r="H77" s="1"/>
      <c r="I77" s="1"/>
      <c r="J77" s="3"/>
      <c r="K77" s="3"/>
      <c r="L77" s="3"/>
      <c r="M77" s="1"/>
      <c r="N77" s="1"/>
      <c r="O77" s="1"/>
      <c r="P77" s="1"/>
      <c r="Q77" s="1"/>
    </row>
    <row r="78" spans="2:17" x14ac:dyDescent="0.2">
      <c r="C78" s="9">
        <f>SUM(C77)</f>
        <v>40</v>
      </c>
      <c r="D78" s="3"/>
      <c r="E78" s="3"/>
      <c r="F78" s="1"/>
      <c r="G78" s="1"/>
      <c r="H78" s="1"/>
      <c r="I78" s="1"/>
      <c r="J78" s="3"/>
      <c r="K78" s="3"/>
      <c r="L78" s="3"/>
      <c r="M78" s="1"/>
      <c r="N78" s="1"/>
      <c r="O78" s="1"/>
      <c r="P78" s="1"/>
      <c r="Q78" s="1"/>
    </row>
    <row r="79" spans="2:17" x14ac:dyDescent="0.2">
      <c r="B79" s="6"/>
      <c r="C79" s="7"/>
      <c r="D79" s="3"/>
      <c r="E79" s="3"/>
      <c r="F79" s="1"/>
      <c r="G79" s="1"/>
      <c r="H79" s="1"/>
      <c r="I79" s="1"/>
      <c r="J79" s="3"/>
      <c r="K79" s="3"/>
      <c r="L79" s="3"/>
      <c r="M79" s="1"/>
      <c r="N79" s="1"/>
      <c r="O79" s="1"/>
      <c r="P79" s="1"/>
      <c r="Q79" s="1"/>
    </row>
    <row r="80" spans="2:17" ht="17" x14ac:dyDescent="0.2">
      <c r="B80" s="34" t="s">
        <v>31</v>
      </c>
      <c r="C80" s="23">
        <f>C78+C67+C71+C75</f>
        <v>24048</v>
      </c>
      <c r="D80" s="3"/>
      <c r="E80" s="3"/>
      <c r="F80" s="1"/>
      <c r="G80" s="1"/>
      <c r="H80" s="1"/>
      <c r="I80" s="1"/>
      <c r="J80" s="3"/>
      <c r="K80" s="3"/>
      <c r="L80" s="3"/>
      <c r="M80" s="1"/>
      <c r="N80" s="1"/>
      <c r="O80" s="1"/>
      <c r="P80" s="1"/>
      <c r="Q80" s="1"/>
    </row>
    <row r="81" spans="2:17" ht="16" x14ac:dyDescent="0.2">
      <c r="B81" s="41"/>
      <c r="C81" s="42"/>
      <c r="D81" s="3"/>
      <c r="E81" s="3"/>
      <c r="F81" s="1"/>
      <c r="G81" s="1"/>
      <c r="H81" s="1"/>
      <c r="I81" s="1"/>
      <c r="J81" s="3"/>
      <c r="K81" s="3"/>
      <c r="L81" s="3"/>
      <c r="M81" s="1"/>
      <c r="N81" s="1"/>
      <c r="O81" s="1"/>
      <c r="P81" s="1"/>
      <c r="Q81" s="1"/>
    </row>
    <row r="82" spans="2:17" ht="16" x14ac:dyDescent="0.2">
      <c r="B82" s="43"/>
      <c r="C82" s="31"/>
      <c r="D82" s="3"/>
      <c r="E82" s="3"/>
      <c r="F82" s="1"/>
      <c r="G82" s="1"/>
      <c r="H82" s="1"/>
      <c r="I82" s="1"/>
      <c r="J82" s="3"/>
      <c r="K82" s="3"/>
      <c r="L82" s="3"/>
      <c r="M82" s="1"/>
      <c r="N82" s="1"/>
      <c r="O82" s="1"/>
      <c r="P82" s="1"/>
      <c r="Q82" s="1"/>
    </row>
    <row r="83" spans="2:17" x14ac:dyDescent="0.2">
      <c r="B83" s="44" t="s">
        <v>45</v>
      </c>
      <c r="C83" s="45">
        <f>SUM(C80:C82)</f>
        <v>24048</v>
      </c>
      <c r="D83" s="3"/>
      <c r="E83" s="3"/>
      <c r="F83" s="1"/>
      <c r="G83" s="1"/>
      <c r="H83" s="1"/>
      <c r="I83" s="1"/>
      <c r="J83" s="3"/>
      <c r="K83" s="3"/>
      <c r="L83" s="3"/>
      <c r="M83" s="1"/>
      <c r="N83" s="1"/>
      <c r="O83" s="1"/>
      <c r="P83" s="1"/>
      <c r="Q83" s="1"/>
    </row>
    <row r="84" spans="2:17" s="11" customFormat="1" ht="16" thickBot="1" x14ac:dyDescent="0.25">
      <c r="B84" s="28"/>
      <c r="C84" s="29"/>
      <c r="D84" s="9"/>
      <c r="E84" s="9"/>
      <c r="F84" s="10"/>
      <c r="G84" s="10"/>
      <c r="H84" s="10"/>
      <c r="I84" s="10"/>
      <c r="J84" s="9"/>
      <c r="K84" s="9"/>
      <c r="L84" s="9"/>
      <c r="M84" s="10"/>
      <c r="N84" s="10"/>
      <c r="O84" s="10"/>
      <c r="P84" s="10"/>
      <c r="Q84" s="10"/>
    </row>
    <row r="85" spans="2:17" ht="16" thickTop="1" x14ac:dyDescent="0.2">
      <c r="C85" s="5"/>
      <c r="D85" s="3"/>
      <c r="E85" s="3"/>
      <c r="F85" s="1"/>
      <c r="G85" s="1"/>
      <c r="H85" s="1"/>
      <c r="I85" s="1"/>
      <c r="J85" s="3"/>
      <c r="K85" s="3"/>
      <c r="L85" s="3"/>
      <c r="M85" s="1"/>
      <c r="N85" s="1"/>
      <c r="O85" s="1"/>
      <c r="P85" s="1"/>
      <c r="Q85" s="1"/>
    </row>
    <row r="86" spans="2:17" x14ac:dyDescent="0.2">
      <c r="C86" s="3"/>
      <c r="D86" s="3"/>
      <c r="E86" s="3"/>
      <c r="F86" s="1"/>
      <c r="G86" s="1"/>
      <c r="H86" s="1"/>
      <c r="I86" s="1"/>
      <c r="J86" s="3"/>
      <c r="K86" s="3"/>
      <c r="L86" s="3"/>
      <c r="M86" s="1"/>
      <c r="N86" s="1"/>
      <c r="O86" s="1"/>
      <c r="P86" s="1"/>
      <c r="Q86" s="1"/>
    </row>
    <row r="87" spans="2:17" x14ac:dyDescent="0.2">
      <c r="C87" s="3"/>
      <c r="D87" s="3"/>
      <c r="E87" s="3"/>
      <c r="F87" s="1"/>
      <c r="G87" s="1"/>
      <c r="H87" s="1"/>
      <c r="I87" s="1"/>
      <c r="J87" s="3"/>
      <c r="K87" s="3"/>
      <c r="L87" s="3"/>
      <c r="M87" s="1"/>
      <c r="N87" s="1"/>
      <c r="O87" s="1"/>
      <c r="P87" s="1"/>
      <c r="Q87" s="1"/>
    </row>
    <row r="88" spans="2:17" x14ac:dyDescent="0.2">
      <c r="C88" s="3"/>
      <c r="D88" s="3"/>
      <c r="E88" s="3"/>
      <c r="F88" s="1"/>
      <c r="G88" s="1"/>
      <c r="H88" s="1"/>
      <c r="I88" s="1"/>
      <c r="J88" s="3"/>
      <c r="K88" s="3"/>
      <c r="L88" s="3"/>
      <c r="M88" s="1"/>
      <c r="N88" s="1"/>
      <c r="O88" s="1"/>
      <c r="P88" s="1"/>
      <c r="Q88" s="1"/>
    </row>
    <row r="89" spans="2:17" x14ac:dyDescent="0.2">
      <c r="C89" s="3"/>
      <c r="D89" s="3"/>
      <c r="E89" s="3"/>
      <c r="F89" s="1"/>
      <c r="G89" s="1"/>
      <c r="H89" s="1"/>
      <c r="I89" s="1"/>
      <c r="J89" s="3"/>
      <c r="K89" s="3"/>
      <c r="L89" s="3"/>
      <c r="M89" s="1"/>
      <c r="N89" s="1"/>
      <c r="O89" s="1"/>
      <c r="P89" s="1"/>
      <c r="Q89" s="1"/>
    </row>
    <row r="90" spans="2:17" x14ac:dyDescent="0.2"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"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"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"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"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">
      <c r="C95" s="3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">
      <c r="C96" s="3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9" x14ac:dyDescent="0.2">
      <c r="C97" s="3"/>
      <c r="D97" s="3"/>
      <c r="E97" s="3"/>
      <c r="F97" s="1"/>
      <c r="G97" s="1"/>
      <c r="H97" s="1"/>
      <c r="I97" s="1"/>
    </row>
    <row r="98" spans="3:9" x14ac:dyDescent="0.2">
      <c r="C98" s="3"/>
      <c r="D98" s="3"/>
      <c r="E98" s="3"/>
      <c r="F98" s="1"/>
      <c r="G98" s="1"/>
      <c r="H98" s="1"/>
      <c r="I98" s="1"/>
    </row>
    <row r="99" spans="3:9" x14ac:dyDescent="0.2">
      <c r="C99" s="3"/>
      <c r="D99" s="3"/>
      <c r="E99" s="3"/>
      <c r="F99" s="1"/>
      <c r="G99" s="1"/>
      <c r="H99" s="1"/>
      <c r="I99" s="1"/>
    </row>
    <row r="100" spans="3:9" x14ac:dyDescent="0.2">
      <c r="C100" s="3"/>
      <c r="D100" s="3"/>
      <c r="E100" s="3"/>
      <c r="F100" s="1"/>
      <c r="G100" s="1"/>
      <c r="H100" s="1"/>
      <c r="I100" s="1"/>
    </row>
    <row r="101" spans="3:9" x14ac:dyDescent="0.2">
      <c r="C101" s="3"/>
      <c r="D101" s="3"/>
      <c r="E101" s="3"/>
      <c r="F101" s="1"/>
      <c r="G101" s="1"/>
      <c r="H101" s="1"/>
      <c r="I101" s="1"/>
    </row>
    <row r="102" spans="3:9" x14ac:dyDescent="0.2">
      <c r="C102" s="3"/>
      <c r="D102" s="3"/>
      <c r="E102" s="3"/>
      <c r="F102" s="1"/>
      <c r="G102" s="1"/>
      <c r="H102" s="1"/>
      <c r="I102" s="1"/>
    </row>
    <row r="103" spans="3:9" x14ac:dyDescent="0.2">
      <c r="C103" s="3"/>
      <c r="D103" s="3"/>
      <c r="E103" s="3"/>
      <c r="F103" s="1"/>
      <c r="G103" s="1"/>
      <c r="H103" s="1"/>
      <c r="I103" s="1"/>
    </row>
    <row r="104" spans="3:9" x14ac:dyDescent="0.2">
      <c r="C104" s="3"/>
      <c r="D104" s="3"/>
      <c r="E104" s="3"/>
      <c r="F104" s="1"/>
      <c r="G104" s="1"/>
      <c r="H104" s="1"/>
      <c r="I104" s="1"/>
    </row>
    <row r="105" spans="3:9" x14ac:dyDescent="0.2">
      <c r="C105" s="3"/>
      <c r="D105" s="3"/>
      <c r="E105" s="3"/>
      <c r="F105" s="1"/>
      <c r="G105" s="1"/>
      <c r="H105" s="1"/>
      <c r="I105" s="1"/>
    </row>
    <row r="106" spans="3:9" x14ac:dyDescent="0.2">
      <c r="C106" s="3"/>
      <c r="D106" s="3"/>
      <c r="E106" s="3"/>
      <c r="F106" s="1"/>
      <c r="G106" s="1"/>
      <c r="H106" s="1"/>
      <c r="I106" s="1"/>
    </row>
    <row r="107" spans="3:9" x14ac:dyDescent="0.2">
      <c r="C107" s="1"/>
      <c r="D107" s="1"/>
      <c r="E107" s="1"/>
      <c r="F107" s="1"/>
      <c r="G107" s="1"/>
      <c r="H107" s="1"/>
      <c r="I107" s="1"/>
    </row>
    <row r="108" spans="3:9" x14ac:dyDescent="0.2">
      <c r="C108" s="1"/>
      <c r="D108" s="1"/>
      <c r="E108" s="1"/>
      <c r="F108" s="1"/>
      <c r="G108" s="1"/>
      <c r="H108" s="1"/>
      <c r="I108" s="1"/>
    </row>
    <row r="109" spans="3:9" x14ac:dyDescent="0.2">
      <c r="C109" s="1"/>
      <c r="D109" s="1"/>
      <c r="E109" s="1"/>
      <c r="F109" s="1"/>
      <c r="G109" s="1"/>
      <c r="H109" s="1"/>
      <c r="I109" s="1"/>
    </row>
    <row r="110" spans="3:9" x14ac:dyDescent="0.2">
      <c r="C110" s="1"/>
      <c r="D110" s="1"/>
      <c r="E110" s="1"/>
      <c r="F110" s="1"/>
      <c r="G110" s="1"/>
      <c r="H110" s="1"/>
      <c r="I110" s="1"/>
    </row>
    <row r="111" spans="3:9" x14ac:dyDescent="0.2">
      <c r="C111" s="1"/>
      <c r="D111" s="1"/>
      <c r="E111" s="1"/>
      <c r="F111" s="1"/>
      <c r="G111" s="1"/>
      <c r="H111" s="1"/>
      <c r="I111" s="1"/>
    </row>
    <row r="112" spans="3:9" x14ac:dyDescent="0.2">
      <c r="C112" s="1"/>
      <c r="D112" s="1"/>
      <c r="E112" s="1"/>
      <c r="F112" s="1"/>
      <c r="G112" s="1"/>
      <c r="H112" s="1"/>
      <c r="I112" s="1"/>
    </row>
    <row r="113" spans="3:9" x14ac:dyDescent="0.2">
      <c r="C113" s="1"/>
      <c r="D113" s="1"/>
      <c r="E113" s="1"/>
      <c r="F113" s="1"/>
      <c r="G113" s="1"/>
      <c r="H113" s="1"/>
      <c r="I113" s="1"/>
    </row>
    <row r="114" spans="3:9" x14ac:dyDescent="0.2">
      <c r="C114" s="1"/>
      <c r="D114" s="1"/>
      <c r="E114" s="1"/>
      <c r="F114" s="1"/>
      <c r="G114" s="1"/>
      <c r="H114" s="1"/>
      <c r="I114" s="1"/>
    </row>
    <row r="115" spans="3:9" x14ac:dyDescent="0.2">
      <c r="C115" s="1"/>
      <c r="D115" s="1"/>
      <c r="E115" s="1"/>
      <c r="F115" s="1"/>
      <c r="G115" s="1"/>
      <c r="H115" s="1"/>
      <c r="I115" s="1"/>
    </row>
    <row r="116" spans="3:9" x14ac:dyDescent="0.2">
      <c r="C116" s="1"/>
      <c r="D116" s="1"/>
      <c r="E116" s="1"/>
      <c r="F116" s="1"/>
      <c r="G116" s="1"/>
      <c r="H116" s="1"/>
      <c r="I116" s="1"/>
    </row>
    <row r="117" spans="3:9" x14ac:dyDescent="0.2">
      <c r="C117" s="1"/>
      <c r="D117" s="1"/>
      <c r="E117" s="1"/>
      <c r="F117" s="1"/>
      <c r="G117" s="1"/>
      <c r="H117" s="1"/>
      <c r="I117" s="1"/>
    </row>
    <row r="118" spans="3:9" x14ac:dyDescent="0.2">
      <c r="C118" s="1"/>
      <c r="D118" s="1"/>
      <c r="E118" s="1"/>
      <c r="F118" s="1"/>
      <c r="G118" s="1"/>
      <c r="H118" s="1"/>
      <c r="I118" s="1"/>
    </row>
    <row r="119" spans="3:9" x14ac:dyDescent="0.2">
      <c r="C119" s="1"/>
      <c r="D119" s="1"/>
      <c r="E119" s="1"/>
      <c r="F119" s="1"/>
      <c r="G119" s="1"/>
      <c r="H119" s="1"/>
      <c r="I119" s="1"/>
    </row>
    <row r="120" spans="3:9" x14ac:dyDescent="0.2">
      <c r="C120" s="1"/>
      <c r="D120" s="1"/>
      <c r="E120" s="1"/>
      <c r="F120" s="1"/>
      <c r="G120" s="1"/>
      <c r="H120" s="1"/>
      <c r="I120" s="1"/>
    </row>
    <row r="121" spans="3:9" x14ac:dyDescent="0.2">
      <c r="C121" s="1"/>
      <c r="D121" s="1"/>
      <c r="E121" s="1"/>
      <c r="F121" s="1"/>
      <c r="G121" s="1"/>
      <c r="H121" s="1"/>
      <c r="I121" s="1"/>
    </row>
    <row r="122" spans="3:9" x14ac:dyDescent="0.2">
      <c r="C122" s="1"/>
      <c r="D122" s="1"/>
      <c r="E122" s="1"/>
      <c r="F122" s="1"/>
      <c r="G122" s="1"/>
      <c r="H122" s="1"/>
      <c r="I122" s="1"/>
    </row>
    <row r="123" spans="3:9" x14ac:dyDescent="0.2">
      <c r="C123" s="1"/>
      <c r="D123" s="1"/>
      <c r="E123" s="1"/>
      <c r="F123" s="1"/>
      <c r="G123" s="1"/>
      <c r="H123" s="1"/>
      <c r="I123" s="1"/>
    </row>
    <row r="124" spans="3:9" x14ac:dyDescent="0.2">
      <c r="C124" s="1"/>
      <c r="D124" s="1"/>
      <c r="E124" s="1"/>
      <c r="F124" s="1"/>
      <c r="G124" s="1"/>
      <c r="H124" s="1"/>
      <c r="I124" s="1"/>
    </row>
    <row r="125" spans="3:9" x14ac:dyDescent="0.2">
      <c r="C125" s="1"/>
      <c r="D125" s="1"/>
      <c r="E125" s="1"/>
      <c r="F125" s="1"/>
      <c r="G125" s="1"/>
      <c r="H125" s="1"/>
      <c r="I125" s="1"/>
    </row>
    <row r="126" spans="3:9" x14ac:dyDescent="0.2">
      <c r="C126" s="1"/>
      <c r="D126" s="1"/>
      <c r="E126" s="1"/>
      <c r="F126" s="1"/>
      <c r="G126" s="1"/>
      <c r="H126" s="1"/>
      <c r="I126" s="1"/>
    </row>
    <row r="127" spans="3:9" x14ac:dyDescent="0.2">
      <c r="C127" s="1"/>
      <c r="D127" s="1"/>
      <c r="E127" s="1"/>
      <c r="F127" s="1"/>
      <c r="G127" s="1"/>
      <c r="H127" s="1"/>
      <c r="I127" s="1"/>
    </row>
    <row r="128" spans="3:9" x14ac:dyDescent="0.2">
      <c r="C128" s="1"/>
      <c r="D128" s="1"/>
      <c r="E128" s="1"/>
      <c r="F128" s="1"/>
      <c r="G128" s="1"/>
      <c r="H128" s="1"/>
      <c r="I128" s="1"/>
    </row>
    <row r="129" spans="3:9" x14ac:dyDescent="0.2">
      <c r="C129" s="1"/>
      <c r="D129" s="1"/>
      <c r="E129" s="1"/>
      <c r="F129" s="1"/>
      <c r="G129" s="1"/>
      <c r="H129" s="1"/>
      <c r="I129" s="1"/>
    </row>
    <row r="130" spans="3:9" x14ac:dyDescent="0.2">
      <c r="C130" s="1"/>
      <c r="D130" s="1"/>
      <c r="E130" s="1"/>
      <c r="F130" s="1"/>
      <c r="G130" s="1"/>
      <c r="H130" s="1"/>
      <c r="I13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Situazione patrimoniale</vt:lpstr>
      <vt:lpstr>Conto economico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Microsoft Office User</cp:lastModifiedBy>
  <cp:lastPrinted>2020-10-22T19:40:00Z</cp:lastPrinted>
  <dcterms:created xsi:type="dcterms:W3CDTF">2015-06-30T09:43:12Z</dcterms:created>
  <dcterms:modified xsi:type="dcterms:W3CDTF">2020-10-22T19:41:36Z</dcterms:modified>
</cp:coreProperties>
</file>